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sztalekPortfolio\konzultacio\"/>
    </mc:Choice>
  </mc:AlternateContent>
  <bookViews>
    <workbookView xWindow="0" yWindow="0" windowWidth="28800" windowHeight="12435"/>
  </bookViews>
  <sheets>
    <sheet name="FONTOS" sheetId="2" r:id="rId1"/>
    <sheet name="Számítás" sheetId="1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2" i="1"/>
  <c r="E23" i="1"/>
  <c r="E24" i="1" s="1"/>
  <c r="F12" i="1"/>
  <c r="F13" i="1"/>
  <c r="F14" i="1"/>
  <c r="F15" i="1"/>
  <c r="F16" i="1"/>
  <c r="F17" i="1"/>
  <c r="F18" i="1"/>
  <c r="F19" i="1"/>
  <c r="F20" i="1"/>
  <c r="F21" i="1"/>
  <c r="F22" i="1"/>
  <c r="F11" i="1"/>
  <c r="E25" i="1" l="1"/>
  <c r="E26" i="1" s="1"/>
  <c r="E27" i="1" s="1"/>
  <c r="E28" i="1" s="1"/>
  <c r="F24" i="1"/>
  <c r="F23" i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I11" i="1" l="1"/>
  <c r="H12" i="1" s="1"/>
  <c r="I12" i="1" s="1"/>
  <c r="H13" i="1" s="1"/>
  <c r="E29" i="1"/>
  <c r="F28" i="1"/>
  <c r="F26" i="1"/>
  <c r="F27" i="1"/>
  <c r="F25" i="1"/>
  <c r="E30" i="1" l="1"/>
  <c r="F29" i="1"/>
  <c r="I13" i="1"/>
  <c r="H14" i="1" s="1"/>
  <c r="E31" i="1" l="1"/>
  <c r="F30" i="1"/>
  <c r="I14" i="1"/>
  <c r="H15" i="1" s="1"/>
  <c r="E32" i="1" l="1"/>
  <c r="F31" i="1"/>
  <c r="I15" i="1"/>
  <c r="H16" i="1" s="1"/>
  <c r="I16" i="1" s="1"/>
  <c r="H17" i="1" s="1"/>
  <c r="I17" i="1" s="1"/>
  <c r="H18" i="1" s="1"/>
  <c r="I18" i="1" s="1"/>
  <c r="H19" i="1" s="1"/>
  <c r="I19" i="1" s="1"/>
  <c r="H20" i="1" s="1"/>
  <c r="E33" i="1" l="1"/>
  <c r="F32" i="1"/>
  <c r="I20" i="1"/>
  <c r="H21" i="1" s="1"/>
  <c r="E34" i="1" l="1"/>
  <c r="F33" i="1"/>
  <c r="I21" i="1"/>
  <c r="H22" i="1" s="1"/>
  <c r="E35" i="1" l="1"/>
  <c r="F34" i="1"/>
  <c r="I22" i="1"/>
  <c r="H23" i="1" s="1"/>
  <c r="E36" i="1" l="1"/>
  <c r="F35" i="1"/>
  <c r="I23" i="1"/>
  <c r="H24" i="1" s="1"/>
  <c r="F36" i="1" l="1"/>
  <c r="E37" i="1"/>
  <c r="I24" i="1"/>
  <c r="H25" i="1" s="1"/>
  <c r="E38" i="1" l="1"/>
  <c r="F37" i="1"/>
  <c r="I25" i="1"/>
  <c r="H26" i="1" s="1"/>
  <c r="F38" i="1" l="1"/>
  <c r="E39" i="1"/>
  <c r="I26" i="1"/>
  <c r="H27" i="1" s="1"/>
  <c r="F39" i="1" l="1"/>
  <c r="E40" i="1"/>
  <c r="I27" i="1"/>
  <c r="H28" i="1" s="1"/>
  <c r="F40" i="1" l="1"/>
  <c r="E41" i="1"/>
  <c r="I28" i="1"/>
  <c r="H29" i="1" s="1"/>
  <c r="E42" i="1" l="1"/>
  <c r="F41" i="1"/>
  <c r="I29" i="1"/>
  <c r="H30" i="1" s="1"/>
  <c r="E43" i="1" l="1"/>
  <c r="F42" i="1"/>
  <c r="I30" i="1"/>
  <c r="H31" i="1" s="1"/>
  <c r="E44" i="1" l="1"/>
  <c r="F43" i="1"/>
  <c r="I31" i="1"/>
  <c r="H32" i="1"/>
  <c r="E45" i="1" l="1"/>
  <c r="F44" i="1"/>
  <c r="I32" i="1"/>
  <c r="H33" i="1" s="1"/>
  <c r="E46" i="1" l="1"/>
  <c r="F45" i="1"/>
  <c r="I33" i="1"/>
  <c r="H34" i="1" s="1"/>
  <c r="F46" i="1" l="1"/>
  <c r="E47" i="1"/>
  <c r="I34" i="1"/>
  <c r="H35" i="1" s="1"/>
  <c r="F47" i="1" l="1"/>
  <c r="E48" i="1"/>
  <c r="I35" i="1"/>
  <c r="H36" i="1" s="1"/>
  <c r="F48" i="1" l="1"/>
  <c r="E49" i="1"/>
  <c r="I36" i="1"/>
  <c r="H37" i="1" s="1"/>
  <c r="F49" i="1" l="1"/>
  <c r="E50" i="1"/>
  <c r="I37" i="1"/>
  <c r="H38" i="1"/>
  <c r="E51" i="1" l="1"/>
  <c r="F50" i="1"/>
  <c r="I38" i="1"/>
  <c r="H39" i="1" s="1"/>
  <c r="F51" i="1" l="1"/>
  <c r="E52" i="1"/>
  <c r="I39" i="1"/>
  <c r="H40" i="1" s="1"/>
  <c r="F52" i="1" l="1"/>
  <c r="E53" i="1"/>
  <c r="I40" i="1"/>
  <c r="H41" i="1"/>
  <c r="F53" i="1" l="1"/>
  <c r="E54" i="1"/>
  <c r="I41" i="1"/>
  <c r="H42" i="1"/>
  <c r="E55" i="1" l="1"/>
  <c r="F54" i="1"/>
  <c r="I42" i="1"/>
  <c r="H43" i="1"/>
  <c r="E56" i="1" l="1"/>
  <c r="F55" i="1"/>
  <c r="I43" i="1"/>
  <c r="H44" i="1"/>
  <c r="E57" i="1" l="1"/>
  <c r="F56" i="1"/>
  <c r="I44" i="1"/>
  <c r="H45" i="1" s="1"/>
  <c r="E58" i="1" l="1"/>
  <c r="F57" i="1"/>
  <c r="I45" i="1"/>
  <c r="H46" i="1" s="1"/>
  <c r="E59" i="1" l="1"/>
  <c r="F58" i="1"/>
  <c r="I46" i="1"/>
  <c r="H47" i="1" s="1"/>
  <c r="F59" i="1" l="1"/>
  <c r="E60" i="1"/>
  <c r="I47" i="1"/>
  <c r="H48" i="1" s="1"/>
  <c r="E61" i="1" l="1"/>
  <c r="F60" i="1"/>
  <c r="I48" i="1"/>
  <c r="H49" i="1" s="1"/>
  <c r="F61" i="1" l="1"/>
  <c r="E62" i="1"/>
  <c r="I49" i="1"/>
  <c r="H50" i="1" s="1"/>
  <c r="F62" i="1" l="1"/>
  <c r="E63" i="1"/>
  <c r="I50" i="1"/>
  <c r="H51" i="1"/>
  <c r="F63" i="1" l="1"/>
  <c r="E64" i="1"/>
  <c r="I51" i="1"/>
  <c r="H52" i="1" s="1"/>
  <c r="E65" i="1" l="1"/>
  <c r="F64" i="1"/>
  <c r="I52" i="1"/>
  <c r="H53" i="1" s="1"/>
  <c r="E66" i="1" l="1"/>
  <c r="F65" i="1"/>
  <c r="I53" i="1"/>
  <c r="H54" i="1" s="1"/>
  <c r="F66" i="1" l="1"/>
  <c r="E67" i="1"/>
  <c r="I54" i="1"/>
  <c r="H55" i="1" s="1"/>
  <c r="F67" i="1" l="1"/>
  <c r="E68" i="1"/>
  <c r="I55" i="1"/>
  <c r="H56" i="1" s="1"/>
  <c r="E69" i="1" l="1"/>
  <c r="F68" i="1"/>
  <c r="I56" i="1"/>
  <c r="H57" i="1"/>
  <c r="E70" i="1" l="1"/>
  <c r="F69" i="1"/>
  <c r="I57" i="1"/>
  <c r="H58" i="1"/>
  <c r="F70" i="1" l="1"/>
  <c r="E71" i="1"/>
  <c r="I58" i="1"/>
  <c r="H59" i="1"/>
  <c r="E72" i="1" l="1"/>
  <c r="F71" i="1"/>
  <c r="I59" i="1"/>
  <c r="H60" i="1" s="1"/>
  <c r="E73" i="1" l="1"/>
  <c r="F72" i="1"/>
  <c r="I60" i="1"/>
  <c r="H61" i="1" s="1"/>
  <c r="F73" i="1" l="1"/>
  <c r="E74" i="1"/>
  <c r="I61" i="1"/>
  <c r="H62" i="1" s="1"/>
  <c r="F74" i="1" l="1"/>
  <c r="E75" i="1"/>
  <c r="I62" i="1"/>
  <c r="H63" i="1" s="1"/>
  <c r="E76" i="1" l="1"/>
  <c r="F75" i="1"/>
  <c r="I63" i="1"/>
  <c r="H64" i="1" s="1"/>
  <c r="E77" i="1" l="1"/>
  <c r="F76" i="1"/>
  <c r="I64" i="1"/>
  <c r="H65" i="1" s="1"/>
  <c r="F77" i="1" l="1"/>
  <c r="E78" i="1"/>
  <c r="I65" i="1"/>
  <c r="H66" i="1"/>
  <c r="F78" i="1" l="1"/>
  <c r="E79" i="1"/>
  <c r="I66" i="1"/>
  <c r="H67" i="1" s="1"/>
  <c r="F79" i="1" l="1"/>
  <c r="E80" i="1"/>
  <c r="I67" i="1"/>
  <c r="H68" i="1"/>
  <c r="E81" i="1" l="1"/>
  <c r="F80" i="1"/>
  <c r="I68" i="1"/>
  <c r="H69" i="1"/>
  <c r="E82" i="1" l="1"/>
  <c r="F81" i="1"/>
  <c r="I69" i="1"/>
  <c r="H70" i="1" s="1"/>
  <c r="F82" i="1" l="1"/>
  <c r="E83" i="1"/>
  <c r="I70" i="1"/>
  <c r="H71" i="1"/>
  <c r="E84" i="1" l="1"/>
  <c r="F83" i="1"/>
  <c r="I71" i="1"/>
  <c r="H72" i="1" s="1"/>
  <c r="F84" i="1" l="1"/>
  <c r="E85" i="1"/>
  <c r="I72" i="1"/>
  <c r="H73" i="1" s="1"/>
  <c r="E86" i="1" l="1"/>
  <c r="F85" i="1"/>
  <c r="I73" i="1"/>
  <c r="H74" i="1" s="1"/>
  <c r="F86" i="1" l="1"/>
  <c r="E87" i="1"/>
  <c r="I74" i="1"/>
  <c r="H75" i="1" s="1"/>
  <c r="E88" i="1" l="1"/>
  <c r="F87" i="1"/>
  <c r="I75" i="1"/>
  <c r="H76" i="1" s="1"/>
  <c r="E89" i="1" l="1"/>
  <c r="F88" i="1"/>
  <c r="I76" i="1"/>
  <c r="H77" i="1" s="1"/>
  <c r="E90" i="1" l="1"/>
  <c r="F89" i="1"/>
  <c r="I77" i="1"/>
  <c r="H78" i="1" s="1"/>
  <c r="E91" i="1" l="1"/>
  <c r="F90" i="1"/>
  <c r="I78" i="1"/>
  <c r="H79" i="1" s="1"/>
  <c r="E92" i="1" l="1"/>
  <c r="F91" i="1"/>
  <c r="I79" i="1"/>
  <c r="H80" i="1" s="1"/>
  <c r="F92" i="1" l="1"/>
  <c r="E93" i="1"/>
  <c r="I80" i="1"/>
  <c r="H81" i="1"/>
  <c r="E94" i="1" l="1"/>
  <c r="F93" i="1"/>
  <c r="I81" i="1"/>
  <c r="H82" i="1" s="1"/>
  <c r="E95" i="1" l="1"/>
  <c r="F94" i="1"/>
  <c r="I82" i="1"/>
  <c r="H83" i="1" s="1"/>
  <c r="F95" i="1" l="1"/>
  <c r="E96" i="1"/>
  <c r="I83" i="1"/>
  <c r="H84" i="1" s="1"/>
  <c r="E97" i="1" l="1"/>
  <c r="F96" i="1"/>
  <c r="I84" i="1"/>
  <c r="H85" i="1"/>
  <c r="E98" i="1" l="1"/>
  <c r="F97" i="1"/>
  <c r="I85" i="1"/>
  <c r="H86" i="1" s="1"/>
  <c r="E99" i="1" l="1"/>
  <c r="F98" i="1"/>
  <c r="I86" i="1"/>
  <c r="H87" i="1" s="1"/>
  <c r="E100" i="1" l="1"/>
  <c r="F99" i="1"/>
  <c r="I87" i="1"/>
  <c r="H88" i="1" s="1"/>
  <c r="E101" i="1" l="1"/>
  <c r="F100" i="1"/>
  <c r="I88" i="1"/>
  <c r="H89" i="1"/>
  <c r="E102" i="1" l="1"/>
  <c r="F101" i="1"/>
  <c r="I89" i="1"/>
  <c r="H90" i="1" s="1"/>
  <c r="E103" i="1" l="1"/>
  <c r="F102" i="1"/>
  <c r="I90" i="1"/>
  <c r="H91" i="1"/>
  <c r="E104" i="1" l="1"/>
  <c r="F103" i="1"/>
  <c r="I91" i="1"/>
  <c r="H92" i="1"/>
  <c r="E105" i="1" l="1"/>
  <c r="F104" i="1"/>
  <c r="I92" i="1"/>
  <c r="H93" i="1"/>
  <c r="E106" i="1" l="1"/>
  <c r="F105" i="1"/>
  <c r="I93" i="1"/>
  <c r="H94" i="1" s="1"/>
  <c r="E107" i="1" l="1"/>
  <c r="F106" i="1"/>
  <c r="I94" i="1"/>
  <c r="H95" i="1" s="1"/>
  <c r="F107" i="1" l="1"/>
  <c r="E108" i="1"/>
  <c r="I95" i="1"/>
  <c r="H96" i="1" s="1"/>
  <c r="E109" i="1" l="1"/>
  <c r="F108" i="1"/>
  <c r="I96" i="1"/>
  <c r="H97" i="1" s="1"/>
  <c r="E110" i="1" l="1"/>
  <c r="F109" i="1"/>
  <c r="I97" i="1"/>
  <c r="H98" i="1" s="1"/>
  <c r="E111" i="1" l="1"/>
  <c r="F110" i="1"/>
  <c r="I98" i="1"/>
  <c r="H99" i="1" s="1"/>
  <c r="E112" i="1" l="1"/>
  <c r="F111" i="1"/>
  <c r="I99" i="1"/>
  <c r="H100" i="1" s="1"/>
  <c r="E113" i="1" l="1"/>
  <c r="F112" i="1"/>
  <c r="I100" i="1"/>
  <c r="H101" i="1"/>
  <c r="F113" i="1" l="1"/>
  <c r="E114" i="1"/>
  <c r="I101" i="1"/>
  <c r="H102" i="1" s="1"/>
  <c r="F114" i="1" l="1"/>
  <c r="E115" i="1"/>
  <c r="I102" i="1"/>
  <c r="H103" i="1" s="1"/>
  <c r="E116" i="1" l="1"/>
  <c r="F115" i="1"/>
  <c r="I103" i="1"/>
  <c r="H104" i="1" s="1"/>
  <c r="E117" i="1" l="1"/>
  <c r="F116" i="1"/>
  <c r="I104" i="1"/>
  <c r="H105" i="1" s="1"/>
  <c r="F117" i="1" l="1"/>
  <c r="E118" i="1"/>
  <c r="I105" i="1"/>
  <c r="H106" i="1" s="1"/>
  <c r="E119" i="1" l="1"/>
  <c r="F118" i="1"/>
  <c r="I106" i="1"/>
  <c r="H107" i="1" s="1"/>
  <c r="E120" i="1" l="1"/>
  <c r="F119" i="1"/>
  <c r="I107" i="1"/>
  <c r="H108" i="1" s="1"/>
  <c r="F120" i="1" l="1"/>
  <c r="E121" i="1"/>
  <c r="I108" i="1"/>
  <c r="H109" i="1" s="1"/>
  <c r="E122" i="1" l="1"/>
  <c r="F121" i="1"/>
  <c r="I109" i="1"/>
  <c r="H110" i="1" s="1"/>
  <c r="F122" i="1" l="1"/>
  <c r="E123" i="1"/>
  <c r="I110" i="1"/>
  <c r="H111" i="1" s="1"/>
  <c r="E124" i="1" l="1"/>
  <c r="F123" i="1"/>
  <c r="I111" i="1"/>
  <c r="H112" i="1" s="1"/>
  <c r="E125" i="1" l="1"/>
  <c r="F124" i="1"/>
  <c r="I112" i="1"/>
  <c r="H113" i="1" s="1"/>
  <c r="E126" i="1" l="1"/>
  <c r="F125" i="1"/>
  <c r="I113" i="1"/>
  <c r="H114" i="1" s="1"/>
  <c r="E127" i="1" l="1"/>
  <c r="F126" i="1"/>
  <c r="I114" i="1"/>
  <c r="H115" i="1"/>
  <c r="E128" i="1" l="1"/>
  <c r="F127" i="1"/>
  <c r="I115" i="1"/>
  <c r="H116" i="1"/>
  <c r="E129" i="1" l="1"/>
  <c r="F128" i="1"/>
  <c r="I116" i="1"/>
  <c r="H117" i="1"/>
  <c r="E130" i="1" l="1"/>
  <c r="F129" i="1"/>
  <c r="I117" i="1"/>
  <c r="H118" i="1" s="1"/>
  <c r="E131" i="1" l="1"/>
  <c r="F130" i="1"/>
  <c r="I118" i="1"/>
  <c r="H119" i="1" s="1"/>
  <c r="F131" i="1" l="1"/>
  <c r="E132" i="1"/>
  <c r="I119" i="1"/>
  <c r="H120" i="1" s="1"/>
  <c r="E133" i="1" l="1"/>
  <c r="F132" i="1"/>
  <c r="I120" i="1"/>
  <c r="H121" i="1"/>
  <c r="E134" i="1" l="1"/>
  <c r="F133" i="1"/>
  <c r="I121" i="1"/>
  <c r="H122" i="1" s="1"/>
  <c r="E135" i="1" l="1"/>
  <c r="F134" i="1"/>
  <c r="I122" i="1"/>
  <c r="H123" i="1" s="1"/>
  <c r="F135" i="1" l="1"/>
  <c r="E136" i="1"/>
  <c r="I123" i="1"/>
  <c r="H124" i="1" s="1"/>
  <c r="F136" i="1" l="1"/>
  <c r="E137" i="1"/>
  <c r="I124" i="1"/>
  <c r="H125" i="1" s="1"/>
  <c r="F137" i="1" l="1"/>
  <c r="E138" i="1"/>
  <c r="I125" i="1"/>
  <c r="H126" i="1" s="1"/>
  <c r="F138" i="1" l="1"/>
  <c r="E139" i="1"/>
  <c r="I126" i="1"/>
  <c r="H127" i="1"/>
  <c r="E140" i="1" l="1"/>
  <c r="F139" i="1"/>
  <c r="I127" i="1"/>
  <c r="H128" i="1" s="1"/>
  <c r="E141" i="1" l="1"/>
  <c r="F140" i="1"/>
  <c r="I128" i="1"/>
  <c r="H129" i="1" s="1"/>
  <c r="E142" i="1" l="1"/>
  <c r="F141" i="1"/>
  <c r="I129" i="1"/>
  <c r="H130" i="1" s="1"/>
  <c r="F142" i="1" l="1"/>
  <c r="E143" i="1"/>
  <c r="I130" i="1"/>
  <c r="H131" i="1" s="1"/>
  <c r="E144" i="1" l="1"/>
  <c r="F143" i="1"/>
  <c r="I131" i="1"/>
  <c r="H132" i="1"/>
  <c r="I132" i="1" s="1"/>
  <c r="H133" i="1" s="1"/>
  <c r="I133" i="1" s="1"/>
  <c r="H134" i="1" s="1"/>
  <c r="I134" i="1" s="1"/>
  <c r="H135" i="1" s="1"/>
  <c r="F144" i="1" l="1"/>
  <c r="E145" i="1"/>
  <c r="I135" i="1"/>
  <c r="H136" i="1" s="1"/>
  <c r="I136" i="1" s="1"/>
  <c r="H137" i="1" s="1"/>
  <c r="E146" i="1" l="1"/>
  <c r="F145" i="1"/>
  <c r="I137" i="1"/>
  <c r="H138" i="1" s="1"/>
  <c r="I138" i="1" s="1"/>
  <c r="H139" i="1" s="1"/>
  <c r="F146" i="1" l="1"/>
  <c r="E147" i="1"/>
  <c r="I139" i="1"/>
  <c r="H140" i="1" s="1"/>
  <c r="I140" i="1" s="1"/>
  <c r="H141" i="1" s="1"/>
  <c r="E148" i="1" l="1"/>
  <c r="F147" i="1"/>
  <c r="I141" i="1"/>
  <c r="H142" i="1" s="1"/>
  <c r="E149" i="1" l="1"/>
  <c r="F148" i="1"/>
  <c r="I142" i="1"/>
  <c r="H143" i="1" s="1"/>
  <c r="I143" i="1" s="1"/>
  <c r="H144" i="1" s="1"/>
  <c r="I144" i="1" s="1"/>
  <c r="H145" i="1" s="1"/>
  <c r="I145" i="1" s="1"/>
  <c r="H146" i="1" s="1"/>
  <c r="I146" i="1" s="1"/>
  <c r="H147" i="1" s="1"/>
  <c r="E150" i="1" l="1"/>
  <c r="F149" i="1"/>
  <c r="I147" i="1"/>
  <c r="H148" i="1"/>
  <c r="I148" i="1" s="1"/>
  <c r="H149" i="1" s="1"/>
  <c r="F150" i="1" l="1"/>
  <c r="E151" i="1"/>
  <c r="I149" i="1"/>
  <c r="H150" i="1" s="1"/>
  <c r="I150" i="1" l="1"/>
  <c r="H151" i="1" s="1"/>
  <c r="F151" i="1"/>
  <c r="E152" i="1"/>
  <c r="I151" i="1" l="1"/>
  <c r="H152" i="1" s="1"/>
  <c r="E153" i="1"/>
  <c r="F152" i="1"/>
  <c r="I152" i="1" s="1"/>
  <c r="H153" i="1" s="1"/>
  <c r="E154" i="1" l="1"/>
  <c r="F153" i="1"/>
  <c r="I153" i="1" s="1"/>
  <c r="H154" i="1" s="1"/>
  <c r="F154" i="1" l="1"/>
  <c r="I154" i="1" s="1"/>
  <c r="E155" i="1"/>
  <c r="H155" i="1" l="1"/>
  <c r="E156" i="1"/>
  <c r="F155" i="1"/>
  <c r="I155" i="1" s="1"/>
  <c r="H156" i="1" s="1"/>
  <c r="E157" i="1" l="1"/>
  <c r="F156" i="1"/>
  <c r="I156" i="1" s="1"/>
  <c r="H157" i="1" s="1"/>
  <c r="E158" i="1" l="1"/>
  <c r="F157" i="1"/>
  <c r="I157" i="1" s="1"/>
  <c r="H158" i="1" s="1"/>
  <c r="E159" i="1" l="1"/>
  <c r="F158" i="1"/>
  <c r="I158" i="1" s="1"/>
  <c r="H159" i="1" s="1"/>
  <c r="F159" i="1" l="1"/>
  <c r="I159" i="1" s="1"/>
  <c r="E160" i="1"/>
  <c r="H160" i="1" l="1"/>
  <c r="F160" i="1"/>
  <c r="I160" i="1" s="1"/>
  <c r="E161" i="1"/>
  <c r="H161" i="1" l="1"/>
  <c r="E162" i="1"/>
  <c r="F161" i="1"/>
  <c r="I161" i="1" s="1"/>
  <c r="H162" i="1" s="1"/>
  <c r="E163" i="1" l="1"/>
  <c r="F162" i="1"/>
  <c r="I162" i="1" s="1"/>
  <c r="H163" i="1" s="1"/>
  <c r="F163" i="1" l="1"/>
  <c r="I163" i="1" s="1"/>
  <c r="E164" i="1"/>
  <c r="H164" i="1" l="1"/>
  <c r="E165" i="1"/>
  <c r="F164" i="1"/>
  <c r="I164" i="1" s="1"/>
  <c r="H165" i="1" s="1"/>
  <c r="E166" i="1" l="1"/>
  <c r="F165" i="1"/>
  <c r="I165" i="1" s="1"/>
  <c r="H166" i="1" s="1"/>
  <c r="E167" i="1" l="1"/>
  <c r="F166" i="1"/>
  <c r="I166" i="1" s="1"/>
  <c r="H167" i="1" s="1"/>
  <c r="F167" i="1" l="1"/>
  <c r="I167" i="1" s="1"/>
  <c r="E168" i="1"/>
  <c r="H168" i="1" l="1"/>
  <c r="F168" i="1"/>
  <c r="I168" i="1" s="1"/>
  <c r="E169" i="1"/>
  <c r="H169" i="1" l="1"/>
  <c r="F169" i="1"/>
  <c r="I169" i="1" s="1"/>
  <c r="E170" i="1"/>
  <c r="H170" i="1" l="1"/>
  <c r="E171" i="1"/>
  <c r="F170" i="1"/>
  <c r="I170" i="1" s="1"/>
  <c r="H171" i="1" s="1"/>
  <c r="E172" i="1" l="1"/>
  <c r="F171" i="1"/>
  <c r="I171" i="1" s="1"/>
  <c r="H172" i="1" s="1"/>
  <c r="E173" i="1" l="1"/>
  <c r="F172" i="1"/>
  <c r="I172" i="1" s="1"/>
  <c r="H173" i="1" s="1"/>
  <c r="E174" i="1" l="1"/>
  <c r="F173" i="1"/>
  <c r="I173" i="1" s="1"/>
  <c r="H174" i="1" s="1"/>
  <c r="E175" i="1" l="1"/>
  <c r="F174" i="1"/>
  <c r="I174" i="1" s="1"/>
  <c r="H175" i="1" s="1"/>
  <c r="F175" i="1" l="1"/>
  <c r="I175" i="1" s="1"/>
  <c r="E176" i="1"/>
  <c r="H176" i="1" l="1"/>
  <c r="F176" i="1"/>
  <c r="I176" i="1" s="1"/>
  <c r="E177" i="1"/>
  <c r="H177" i="1" l="1"/>
  <c r="E178" i="1"/>
  <c r="F177" i="1"/>
  <c r="I177" i="1" s="1"/>
  <c r="H178" i="1" s="1"/>
  <c r="F178" i="1" l="1"/>
  <c r="I178" i="1" s="1"/>
  <c r="E179" i="1"/>
  <c r="H179" i="1" l="1"/>
  <c r="E180" i="1"/>
  <c r="F179" i="1"/>
  <c r="I179" i="1" s="1"/>
  <c r="H180" i="1" s="1"/>
  <c r="E181" i="1" l="1"/>
  <c r="F180" i="1"/>
  <c r="I180" i="1" s="1"/>
  <c r="H181" i="1" s="1"/>
  <c r="F181" i="1" l="1"/>
  <c r="I181" i="1" s="1"/>
  <c r="H182" i="1" s="1"/>
  <c r="E182" i="1"/>
  <c r="E183" i="1" l="1"/>
  <c r="F182" i="1"/>
  <c r="I182" i="1" s="1"/>
  <c r="H183" i="1" s="1"/>
  <c r="E184" i="1" l="1"/>
  <c r="F183" i="1"/>
  <c r="I183" i="1" s="1"/>
  <c r="E185" i="1" l="1"/>
  <c r="F184" i="1"/>
  <c r="H184" i="1"/>
  <c r="E186" i="1" l="1"/>
  <c r="F185" i="1"/>
  <c r="I184" i="1"/>
  <c r="H185" i="1" s="1"/>
  <c r="E187" i="1" l="1"/>
  <c r="F186" i="1"/>
  <c r="I185" i="1"/>
  <c r="H186" i="1" s="1"/>
  <c r="F187" i="1" l="1"/>
  <c r="E188" i="1"/>
  <c r="I186" i="1"/>
  <c r="H187" i="1" s="1"/>
  <c r="I187" i="1" l="1"/>
  <c r="H188" i="1" s="1"/>
  <c r="E189" i="1"/>
  <c r="F188" i="1"/>
  <c r="I188" i="1" l="1"/>
  <c r="H189" i="1" s="1"/>
  <c r="E190" i="1"/>
  <c r="F189" i="1"/>
  <c r="E191" i="1" l="1"/>
  <c r="F190" i="1"/>
  <c r="I189" i="1"/>
  <c r="H190" i="1" s="1"/>
  <c r="E192" i="1" l="1"/>
  <c r="F191" i="1"/>
  <c r="I190" i="1"/>
  <c r="H191" i="1" s="1"/>
  <c r="E193" i="1" l="1"/>
  <c r="F192" i="1"/>
  <c r="I191" i="1"/>
  <c r="H192" i="1" s="1"/>
  <c r="E194" i="1" l="1"/>
  <c r="F193" i="1"/>
  <c r="I192" i="1"/>
  <c r="H193" i="1" s="1"/>
  <c r="F194" i="1" l="1"/>
  <c r="E195" i="1"/>
  <c r="I193" i="1"/>
  <c r="H194" i="1" s="1"/>
  <c r="I194" i="1" l="1"/>
  <c r="H195" i="1" s="1"/>
  <c r="E196" i="1"/>
  <c r="F195" i="1"/>
  <c r="I195" i="1" l="1"/>
  <c r="H196" i="1" s="1"/>
  <c r="F196" i="1"/>
  <c r="E197" i="1"/>
  <c r="I196" i="1" l="1"/>
  <c r="H197" i="1" s="1"/>
  <c r="E198" i="1"/>
  <c r="F197" i="1"/>
  <c r="I197" i="1" l="1"/>
  <c r="H198" i="1" s="1"/>
  <c r="E199" i="1"/>
  <c r="F198" i="1"/>
  <c r="I198" i="1" l="1"/>
  <c r="H199" i="1" s="1"/>
  <c r="F199" i="1"/>
  <c r="E200" i="1"/>
  <c r="F200" i="1" l="1"/>
  <c r="E201" i="1"/>
  <c r="I199" i="1"/>
  <c r="H200" i="1" s="1"/>
  <c r="E202" i="1" l="1"/>
  <c r="F201" i="1"/>
  <c r="I200" i="1"/>
  <c r="H201" i="1" s="1"/>
  <c r="I201" i="1" l="1"/>
  <c r="H202" i="1" s="1"/>
  <c r="E203" i="1"/>
  <c r="F202" i="1"/>
  <c r="I202" i="1" l="1"/>
  <c r="H203" i="1" s="1"/>
  <c r="F203" i="1"/>
  <c r="E204" i="1"/>
  <c r="F204" i="1" l="1"/>
  <c r="E205" i="1"/>
  <c r="I203" i="1"/>
  <c r="H204" i="1" s="1"/>
  <c r="I204" i="1" l="1"/>
  <c r="H205" i="1" s="1"/>
  <c r="E206" i="1"/>
  <c r="F205" i="1"/>
  <c r="I205" i="1" l="1"/>
  <c r="H206" i="1" s="1"/>
  <c r="E207" i="1"/>
  <c r="F206" i="1"/>
  <c r="F207" i="1" l="1"/>
  <c r="E208" i="1"/>
  <c r="I206" i="1"/>
  <c r="H207" i="1" s="1"/>
  <c r="I207" i="1" l="1"/>
  <c r="H208" i="1" s="1"/>
  <c r="F208" i="1"/>
  <c r="I208" i="1" s="1"/>
  <c r="E209" i="1"/>
  <c r="H209" i="1" l="1"/>
  <c r="E210" i="1"/>
  <c r="F209" i="1"/>
  <c r="I209" i="1" s="1"/>
  <c r="H210" i="1" s="1"/>
  <c r="F210" i="1" l="1"/>
  <c r="I210" i="1" s="1"/>
  <c r="E211" i="1"/>
  <c r="H211" i="1" l="1"/>
  <c r="E212" i="1"/>
  <c r="F211" i="1"/>
  <c r="I211" i="1" s="1"/>
  <c r="H212" i="1" s="1"/>
  <c r="E213" i="1" l="1"/>
  <c r="F212" i="1"/>
  <c r="I212" i="1" s="1"/>
  <c r="H213" i="1" s="1"/>
  <c r="E214" i="1" l="1"/>
  <c r="F213" i="1"/>
  <c r="I213" i="1" s="1"/>
  <c r="H214" i="1" s="1"/>
  <c r="E215" i="1" l="1"/>
  <c r="F214" i="1"/>
  <c r="I214" i="1" s="1"/>
  <c r="H215" i="1" s="1"/>
  <c r="E216" i="1" l="1"/>
  <c r="F215" i="1"/>
  <c r="I215" i="1" s="1"/>
  <c r="H216" i="1" s="1"/>
  <c r="E217" i="1" l="1"/>
  <c r="F216" i="1"/>
  <c r="I216" i="1" s="1"/>
  <c r="H217" i="1" s="1"/>
  <c r="E218" i="1" l="1"/>
  <c r="F217" i="1"/>
  <c r="I217" i="1" s="1"/>
  <c r="H218" i="1" s="1"/>
  <c r="F218" i="1" l="1"/>
  <c r="I218" i="1" s="1"/>
  <c r="E219" i="1"/>
  <c r="H219" i="1" l="1"/>
  <c r="F219" i="1"/>
  <c r="I219" i="1" s="1"/>
  <c r="E220" i="1"/>
  <c r="H220" i="1" l="1"/>
  <c r="F220" i="1"/>
  <c r="I220" i="1" s="1"/>
  <c r="E221" i="1"/>
  <c r="H221" i="1" l="1"/>
  <c r="E222" i="1"/>
  <c r="F221" i="1"/>
  <c r="I221" i="1" l="1"/>
  <c r="H222" i="1" s="1"/>
  <c r="E223" i="1"/>
  <c r="F222" i="1"/>
  <c r="I222" i="1" s="1"/>
  <c r="F223" i="1" l="1"/>
  <c r="E224" i="1"/>
  <c r="H223" i="1"/>
  <c r="I223" i="1" l="1"/>
  <c r="H224" i="1" s="1"/>
  <c r="E225" i="1"/>
  <c r="F224" i="1"/>
  <c r="I224" i="1" l="1"/>
  <c r="H225" i="1"/>
  <c r="E226" i="1"/>
  <c r="F225" i="1"/>
  <c r="I225" i="1" s="1"/>
  <c r="H226" i="1" s="1"/>
  <c r="F226" i="1" l="1"/>
  <c r="I226" i="1" s="1"/>
  <c r="E227" i="1"/>
  <c r="H227" i="1" l="1"/>
  <c r="E228" i="1"/>
  <c r="F227" i="1"/>
  <c r="I227" i="1" l="1"/>
  <c r="H228" i="1" s="1"/>
  <c r="E229" i="1"/>
  <c r="F228" i="1"/>
  <c r="I228" i="1" s="1"/>
  <c r="E230" i="1" l="1"/>
  <c r="F229" i="1"/>
  <c r="H229" i="1"/>
  <c r="E231" i="1" l="1"/>
  <c r="F230" i="1"/>
  <c r="I229" i="1"/>
  <c r="H230" i="1" s="1"/>
  <c r="E232" i="1" l="1"/>
  <c r="F231" i="1"/>
  <c r="I230" i="1"/>
  <c r="H231" i="1" s="1"/>
  <c r="E233" i="1" l="1"/>
  <c r="F232" i="1"/>
  <c r="I231" i="1"/>
  <c r="H232" i="1" s="1"/>
  <c r="E234" i="1" l="1"/>
  <c r="F233" i="1"/>
  <c r="I232" i="1"/>
  <c r="H233" i="1" s="1"/>
  <c r="E235" i="1" l="1"/>
  <c r="F234" i="1"/>
  <c r="I233" i="1"/>
  <c r="H234" i="1" s="1"/>
  <c r="I234" i="1" l="1"/>
  <c r="H235" i="1" s="1"/>
  <c r="F235" i="1"/>
  <c r="I235" i="1" s="1"/>
  <c r="H236" i="1" s="1"/>
  <c r="E236" i="1"/>
  <c r="E237" i="1" l="1"/>
  <c r="F236" i="1"/>
  <c r="I236" i="1" s="1"/>
  <c r="F237" i="1" l="1"/>
  <c r="E238" i="1"/>
  <c r="H237" i="1"/>
  <c r="I237" i="1" l="1"/>
  <c r="H238" i="1" s="1"/>
  <c r="E239" i="1"/>
  <c r="F238" i="1"/>
  <c r="I238" i="1" l="1"/>
  <c r="H239" i="1" s="1"/>
  <c r="E240" i="1"/>
  <c r="F239" i="1"/>
  <c r="I239" i="1" s="1"/>
  <c r="H240" i="1" s="1"/>
  <c r="F240" i="1" l="1"/>
  <c r="I240" i="1" s="1"/>
  <c r="E241" i="1"/>
  <c r="H241" i="1" l="1"/>
  <c r="E242" i="1"/>
  <c r="F241" i="1"/>
  <c r="I241" i="1" s="1"/>
  <c r="F242" i="1" l="1"/>
  <c r="E243" i="1"/>
  <c r="H242" i="1"/>
  <c r="I242" i="1" l="1"/>
  <c r="H243" i="1"/>
  <c r="F243" i="1"/>
  <c r="E244" i="1"/>
  <c r="I243" i="1" l="1"/>
  <c r="H244" i="1" s="1"/>
  <c r="F244" i="1"/>
  <c r="I244" i="1" s="1"/>
  <c r="E245" i="1"/>
  <c r="H245" i="1" l="1"/>
  <c r="F245" i="1"/>
  <c r="I245" i="1" s="1"/>
  <c r="E246" i="1"/>
  <c r="H246" i="1" l="1"/>
  <c r="E247" i="1"/>
  <c r="F246" i="1"/>
  <c r="I246" i="1" s="1"/>
  <c r="H247" i="1" s="1"/>
  <c r="E248" i="1" l="1"/>
  <c r="F247" i="1"/>
  <c r="I247" i="1" s="1"/>
  <c r="H248" i="1" s="1"/>
  <c r="F248" i="1" l="1"/>
  <c r="I248" i="1" s="1"/>
  <c r="E249" i="1"/>
  <c r="H249" i="1" l="1"/>
  <c r="E250" i="1"/>
  <c r="F250" i="1" s="1"/>
  <c r="F249" i="1"/>
  <c r="I249" i="1" s="1"/>
  <c r="H250" i="1" s="1"/>
  <c r="I250" i="1" l="1"/>
</calcChain>
</file>

<file path=xl/sharedStrings.xml><?xml version="1.0" encoding="utf-8"?>
<sst xmlns="http://schemas.openxmlformats.org/spreadsheetml/2006/main" count="29" uniqueCount="29">
  <si>
    <t>Induló osztalékhozam</t>
  </si>
  <si>
    <t>Osztalékemelési ütem</t>
  </si>
  <si>
    <t>Havi megtakarítás</t>
  </si>
  <si>
    <t>Induló tőkeösszeg</t>
  </si>
  <si>
    <t>hónap</t>
  </si>
  <si>
    <t>részvény árfolyam</t>
  </si>
  <si>
    <t>befektetett tőke</t>
  </si>
  <si>
    <t>osztalék/részvény</t>
  </si>
  <si>
    <t>részvény db</t>
  </si>
  <si>
    <t>havi osztalék</t>
  </si>
  <si>
    <t>Beépített feltételezések:</t>
  </si>
  <si>
    <t>Az osztalékok havi rendszerességgel érkeznek, és azonnal befektetésre kerülnek.</t>
  </si>
  <si>
    <t>Az osztalékemelések évről évre lineárisan beárazódnak.</t>
  </si>
  <si>
    <t>A vizsgált időtartam alatt folyamatosan lehetőséget ad a piac az eredetileg megadott induló hozam és növekedés szerinti befektetésre.</t>
  </si>
  <si>
    <t>Ez az eszköz nem minősül ajánlattételnek, és a kalkulált befektetési teljesítmény elérésére semmiféle garancia nem vonatkozik!</t>
  </si>
  <si>
    <t>Ha elolvastad, megértetted és elfogadtad az itt leírtakat, akkor alul a Számítás nevű munkalapon tudsz kalkulálni.</t>
  </si>
  <si>
    <t>Töltsd ki a kék hátterű cellákat, hogy a táblázat az általad megadott feltételek szerint számítódjon!</t>
  </si>
  <si>
    <t>A teljes összeg befektetésre kerül, azaz "töredék részvények" is vehetők.</t>
  </si>
  <si>
    <t>Adókkal és tranzakciós költségekkel nem számol a táblázat.</t>
  </si>
  <si>
    <t>A végletekig lehetne bonyolítani a számításokat (adók, jutalékok, negyedéves kifizetések, pénzkivételek, változó megtakarítási összegek, stb.)</t>
  </si>
  <si>
    <r>
      <t xml:space="preserve">Én nem fogom. Ha igényed van erre, használd ezt a táblázatot kiindulásnak, és </t>
    </r>
    <r>
      <rPr>
        <b/>
        <sz val="11"/>
        <color rgb="FFFF0000"/>
        <rFont val="Calibri"/>
        <family val="2"/>
        <charset val="238"/>
        <scheme val="minor"/>
      </rPr>
      <t>végezd el magad a kívánt módosításokat</t>
    </r>
    <r>
      <rPr>
        <sz val="11"/>
        <color theme="1"/>
        <rFont val="Calibri"/>
        <family val="2"/>
        <scheme val="minor"/>
      </rPr>
      <t>!</t>
    </r>
  </si>
  <si>
    <t xml:space="preserve">Részletesebben az osztalék fókuszú részvénybefektetésről, magyarul: </t>
  </si>
  <si>
    <t>http://osztalekportfolio.com</t>
  </si>
  <si>
    <t>A táblázat kizárólag kalkulációs célt szolgál.</t>
  </si>
  <si>
    <r>
      <t xml:space="preserve">Ne hozz befektetési döntést a táblázat alapján, inkább a tervezésed, gondolkodásod kiegészítőjeként használd! </t>
    </r>
    <r>
      <rPr>
        <i/>
        <sz val="11"/>
        <color theme="1"/>
        <rFont val="Calibri"/>
        <family val="2"/>
        <charset val="238"/>
        <scheme val="minor"/>
      </rPr>
      <t>(Ideális esetben, miután elolvastad az Osztalékból szabadon című könyvet.)</t>
    </r>
  </si>
  <si>
    <t>Konzervatív becslést adj! (kétszámjegyű növekedéssel én nem számolnék)</t>
  </si>
  <si>
    <t>Vedd figyelembe az aktuális piaci átlaghozamot: http://www.multpl.com/s-p-500-dividend-yield/</t>
  </si>
  <si>
    <t>Az E-F-G-H oszlopok "csak" kalkulációs célt szolgálnak. Nem baj, ha nem érted, miként jönnek ki az ott szereplő értékek. Az I oszlopban szereplő havi osztalékösszeg alakulása lesz számodra a lényeges infó.</t>
  </si>
  <si>
    <t>Az értékeltségi szorzó rögzített, így ez a táblázat véletlenül sem egy total-return kalkulátor.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</si>
</sst>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"/>
    <numFmt numFmtId="166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5" xfId="0" applyBorder="1"/>
    <xf numFmtId="9" fontId="0" fillId="2" borderId="2" xfId="0" applyNumberFormat="1" applyFill="1" applyBorder="1"/>
    <xf numFmtId="9" fontId="0" fillId="2" borderId="4" xfId="0" applyNumberFormat="1" applyFill="1" applyBorder="1"/>
    <xf numFmtId="164" fontId="0" fillId="2" borderId="4" xfId="0" applyNumberFormat="1" applyFill="1" applyBorder="1"/>
    <xf numFmtId="164" fontId="0" fillId="2" borderId="6" xfId="0" applyNumberForma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0" fillId="0" borderId="4" xfId="0" applyBorder="1"/>
    <xf numFmtId="0" fontId="1" fillId="3" borderId="1" xfId="0" applyFont="1" applyFill="1" applyBorder="1"/>
    <xf numFmtId="0" fontId="0" fillId="3" borderId="7" xfId="0" applyFill="1" applyBorder="1"/>
    <xf numFmtId="0" fontId="0" fillId="3" borderId="2" xfId="0" applyFill="1" applyBorder="1"/>
    <xf numFmtId="0" fontId="6" fillId="0" borderId="0" xfId="1"/>
    <xf numFmtId="0" fontId="7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sztalekportfoli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18</xdr:row>
      <xdr:rowOff>133350</xdr:rowOff>
    </xdr:from>
    <xdr:to>
      <xdr:col>6</xdr:col>
      <xdr:colOff>276225</xdr:colOff>
      <xdr:row>25</xdr:row>
      <xdr:rowOff>28575</xdr:rowOff>
    </xdr:to>
    <xdr:pic>
      <xdr:nvPicPr>
        <xdr:cNvPr id="2" name="Kép 1" descr="OsztalekPortfolio.co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409950"/>
          <a:ext cx="333375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ztalekportfoli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showGridLines="0" tabSelected="1" workbookViewId="0">
      <selection activeCell="M23" sqref="M23"/>
    </sheetView>
  </sheetViews>
  <sheetFormatPr defaultRowHeight="15" x14ac:dyDescent="0.25"/>
  <cols>
    <col min="1" max="1" width="4.85546875" customWidth="1"/>
  </cols>
  <sheetData>
    <row r="1" spans="2:15" ht="15.75" thickBot="1" x14ac:dyDescent="0.3"/>
    <row r="2" spans="2:15" x14ac:dyDescent="0.25">
      <c r="B2" s="24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x14ac:dyDescent="0.25">
      <c r="B3" s="3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 x14ac:dyDescent="0.25">
      <c r="B4" s="3" t="s">
        <v>11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2:15" x14ac:dyDescent="0.25">
      <c r="B5" s="3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2:15" x14ac:dyDescent="0.25">
      <c r="B6" s="3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x14ac:dyDescent="0.25">
      <c r="B7" s="3" t="s">
        <v>28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ht="15.75" thickBot="1" x14ac:dyDescent="0.3">
      <c r="B8" s="4" t="s">
        <v>18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10" spans="2:15" x14ac:dyDescent="0.25">
      <c r="B10" s="9" t="s">
        <v>23</v>
      </c>
    </row>
    <row r="11" spans="2:15" x14ac:dyDescent="0.25">
      <c r="B11" s="10" t="s">
        <v>14</v>
      </c>
    </row>
    <row r="12" spans="2:15" x14ac:dyDescent="0.25">
      <c r="B12" t="s">
        <v>24</v>
      </c>
    </row>
    <row r="13" spans="2:15" ht="15.75" thickBot="1" x14ac:dyDescent="0.3"/>
    <row r="14" spans="2:15" x14ac:dyDescent="0.25">
      <c r="B14" s="2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2:15" ht="15.75" thickBot="1" x14ac:dyDescent="0.3">
      <c r="B15" s="4" t="s">
        <v>20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7" spans="2:2" x14ac:dyDescent="0.25">
      <c r="B17" s="11" t="s">
        <v>15</v>
      </c>
    </row>
    <row r="27" spans="2:2" x14ac:dyDescent="0.25">
      <c r="B27" t="s">
        <v>21</v>
      </c>
    </row>
    <row r="28" spans="2:2" x14ac:dyDescent="0.25">
      <c r="B28" s="27" t="s">
        <v>22</v>
      </c>
    </row>
  </sheetData>
  <hyperlinks>
    <hyperlink ref="B2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0"/>
  <sheetViews>
    <sheetView workbookViewId="0">
      <selection activeCell="Q13" sqref="Q13"/>
    </sheetView>
  </sheetViews>
  <sheetFormatPr defaultRowHeight="15" x14ac:dyDescent="0.25"/>
  <cols>
    <col min="1" max="1" width="4.140625" customWidth="1"/>
    <col min="2" max="2" width="20.5703125" bestFit="1" customWidth="1"/>
    <col min="5" max="5" width="17.42578125" bestFit="1" customWidth="1"/>
    <col min="6" max="6" width="17.42578125" customWidth="1"/>
    <col min="7" max="7" width="15.85546875" bestFit="1" customWidth="1"/>
    <col min="8" max="8" width="11.5703125" bestFit="1" customWidth="1"/>
    <col min="9" max="9" width="12.42578125" bestFit="1" customWidth="1"/>
  </cols>
  <sheetData>
    <row r="1" spans="2:9" x14ac:dyDescent="0.25">
      <c r="B1" s="10" t="s">
        <v>16</v>
      </c>
    </row>
    <row r="2" spans="2:9" ht="15.75" thickBot="1" x14ac:dyDescent="0.3"/>
    <row r="3" spans="2:9" x14ac:dyDescent="0.25">
      <c r="B3" s="2" t="s">
        <v>0</v>
      </c>
      <c r="C3" s="5">
        <v>0.04</v>
      </c>
      <c r="D3" s="17" t="s">
        <v>26</v>
      </c>
    </row>
    <row r="4" spans="2:9" x14ac:dyDescent="0.25">
      <c r="B4" s="3" t="s">
        <v>1</v>
      </c>
      <c r="C4" s="6">
        <v>0.06</v>
      </c>
      <c r="D4" s="17" t="s">
        <v>25</v>
      </c>
    </row>
    <row r="5" spans="2:9" x14ac:dyDescent="0.25">
      <c r="B5" s="3" t="s">
        <v>2</v>
      </c>
      <c r="C5" s="7">
        <v>2000</v>
      </c>
    </row>
    <row r="6" spans="2:9" ht="15.75" thickBot="1" x14ac:dyDescent="0.3">
      <c r="B6" s="4" t="s">
        <v>3</v>
      </c>
      <c r="C6" s="8">
        <v>10000</v>
      </c>
    </row>
    <row r="8" spans="2:9" x14ac:dyDescent="0.25">
      <c r="B8" s="28" t="s">
        <v>27</v>
      </c>
    </row>
    <row r="10" spans="2:9" x14ac:dyDescent="0.25">
      <c r="D10" t="s">
        <v>4</v>
      </c>
      <c r="E10" s="12" t="s">
        <v>5</v>
      </c>
      <c r="F10" s="12" t="s">
        <v>7</v>
      </c>
      <c r="G10" s="12" t="s">
        <v>6</v>
      </c>
      <c r="H10" s="12" t="s">
        <v>8</v>
      </c>
      <c r="I10" t="s">
        <v>9</v>
      </c>
    </row>
    <row r="11" spans="2:9" x14ac:dyDescent="0.25">
      <c r="D11">
        <v>1</v>
      </c>
      <c r="E11" s="13">
        <v>1</v>
      </c>
      <c r="F11" s="14">
        <f t="shared" ref="F11:F74" si="0">$C$3*E11/12</f>
        <v>3.3333333333333335E-3</v>
      </c>
      <c r="G11" s="15">
        <v>1000</v>
      </c>
      <c r="H11" s="16">
        <f>C5+C6</f>
        <v>12000</v>
      </c>
      <c r="I11" s="1">
        <f>H11*F11</f>
        <v>40</v>
      </c>
    </row>
    <row r="12" spans="2:9" x14ac:dyDescent="0.25">
      <c r="D12">
        <v>2</v>
      </c>
      <c r="E12" s="13">
        <v>1</v>
      </c>
      <c r="F12" s="14">
        <f t="shared" si="0"/>
        <v>3.3333333333333335E-3</v>
      </c>
      <c r="G12" s="15">
        <f t="shared" ref="G12:G75" si="1">G11+$C$5</f>
        <v>3000</v>
      </c>
      <c r="H12" s="16">
        <f t="shared" ref="H12:H75" si="2">H11+($C$5+I11)/E12</f>
        <v>14040</v>
      </c>
      <c r="I12" s="1">
        <f>H12*F12</f>
        <v>46.800000000000004</v>
      </c>
    </row>
    <row r="13" spans="2:9" x14ac:dyDescent="0.25">
      <c r="D13">
        <v>3</v>
      </c>
      <c r="E13" s="13">
        <v>1</v>
      </c>
      <c r="F13" s="14">
        <f t="shared" si="0"/>
        <v>3.3333333333333335E-3</v>
      </c>
      <c r="G13" s="15">
        <f t="shared" si="1"/>
        <v>5000</v>
      </c>
      <c r="H13" s="16">
        <f t="shared" si="2"/>
        <v>16086.8</v>
      </c>
      <c r="I13" s="1">
        <f>H13*F13</f>
        <v>53.622666666666667</v>
      </c>
    </row>
    <row r="14" spans="2:9" x14ac:dyDescent="0.25">
      <c r="D14">
        <v>4</v>
      </c>
      <c r="E14" s="13">
        <v>1</v>
      </c>
      <c r="F14" s="14">
        <f t="shared" si="0"/>
        <v>3.3333333333333335E-3</v>
      </c>
      <c r="G14" s="15">
        <f t="shared" si="1"/>
        <v>7000</v>
      </c>
      <c r="H14" s="16">
        <f t="shared" si="2"/>
        <v>18140.422666666665</v>
      </c>
      <c r="I14" s="1">
        <f>H14*F14</f>
        <v>60.468075555555558</v>
      </c>
    </row>
    <row r="15" spans="2:9" x14ac:dyDescent="0.25">
      <c r="D15">
        <v>5</v>
      </c>
      <c r="E15" s="13">
        <v>1</v>
      </c>
      <c r="F15" s="14">
        <f t="shared" si="0"/>
        <v>3.3333333333333335E-3</v>
      </c>
      <c r="G15" s="15">
        <f t="shared" si="1"/>
        <v>9000</v>
      </c>
      <c r="H15" s="16">
        <f t="shared" si="2"/>
        <v>20200.890742222222</v>
      </c>
      <c r="I15" s="1">
        <f t="shared" ref="I15:I78" si="3">H15*F15</f>
        <v>67.336302474074074</v>
      </c>
    </row>
    <row r="16" spans="2:9" x14ac:dyDescent="0.25">
      <c r="D16">
        <v>6</v>
      </c>
      <c r="E16" s="13">
        <v>1</v>
      </c>
      <c r="F16" s="14">
        <f t="shared" si="0"/>
        <v>3.3333333333333335E-3</v>
      </c>
      <c r="G16" s="15">
        <f t="shared" si="1"/>
        <v>11000</v>
      </c>
      <c r="H16" s="16">
        <f t="shared" si="2"/>
        <v>22268.227044696298</v>
      </c>
      <c r="I16" s="1">
        <f t="shared" si="3"/>
        <v>74.227423482321001</v>
      </c>
    </row>
    <row r="17" spans="4:9" x14ac:dyDescent="0.25">
      <c r="D17">
        <v>7</v>
      </c>
      <c r="E17" s="13">
        <v>1</v>
      </c>
      <c r="F17" s="14">
        <f t="shared" si="0"/>
        <v>3.3333333333333335E-3</v>
      </c>
      <c r="G17" s="15">
        <f t="shared" si="1"/>
        <v>13000</v>
      </c>
      <c r="H17" s="16">
        <f t="shared" si="2"/>
        <v>24342.454468178617</v>
      </c>
      <c r="I17" s="1">
        <f t="shared" si="3"/>
        <v>81.141514893928729</v>
      </c>
    </row>
    <row r="18" spans="4:9" x14ac:dyDescent="0.25">
      <c r="D18">
        <v>8</v>
      </c>
      <c r="E18" s="13">
        <v>1</v>
      </c>
      <c r="F18" s="14">
        <f t="shared" si="0"/>
        <v>3.3333333333333335E-3</v>
      </c>
      <c r="G18" s="15">
        <f t="shared" si="1"/>
        <v>15000</v>
      </c>
      <c r="H18" s="16">
        <f t="shared" si="2"/>
        <v>26423.595983072548</v>
      </c>
      <c r="I18" s="1">
        <f t="shared" si="3"/>
        <v>88.078653276908497</v>
      </c>
    </row>
    <row r="19" spans="4:9" x14ac:dyDescent="0.25">
      <c r="D19">
        <v>9</v>
      </c>
      <c r="E19" s="13">
        <v>1</v>
      </c>
      <c r="F19" s="14">
        <f t="shared" si="0"/>
        <v>3.3333333333333335E-3</v>
      </c>
      <c r="G19" s="15">
        <f t="shared" si="1"/>
        <v>17000</v>
      </c>
      <c r="H19" s="16">
        <f t="shared" si="2"/>
        <v>28511.674636349457</v>
      </c>
      <c r="I19" s="1">
        <f t="shared" si="3"/>
        <v>95.038915454498195</v>
      </c>
    </row>
    <row r="20" spans="4:9" x14ac:dyDescent="0.25">
      <c r="D20">
        <v>10</v>
      </c>
      <c r="E20" s="13">
        <v>1</v>
      </c>
      <c r="F20" s="14">
        <f t="shared" si="0"/>
        <v>3.3333333333333335E-3</v>
      </c>
      <c r="G20" s="15">
        <f t="shared" si="1"/>
        <v>19000</v>
      </c>
      <c r="H20" s="16">
        <f t="shared" si="2"/>
        <v>30606.713551803954</v>
      </c>
      <c r="I20" s="1">
        <f t="shared" si="3"/>
        <v>102.02237850601318</v>
      </c>
    </row>
    <row r="21" spans="4:9" x14ac:dyDescent="0.25">
      <c r="D21">
        <v>11</v>
      </c>
      <c r="E21" s="13">
        <v>1</v>
      </c>
      <c r="F21" s="14">
        <f t="shared" si="0"/>
        <v>3.3333333333333335E-3</v>
      </c>
      <c r="G21" s="15">
        <f t="shared" si="1"/>
        <v>21000</v>
      </c>
      <c r="H21" s="16">
        <f t="shared" si="2"/>
        <v>32708.735930309966</v>
      </c>
      <c r="I21" s="1">
        <f t="shared" si="3"/>
        <v>109.0291197676999</v>
      </c>
    </row>
    <row r="22" spans="4:9" x14ac:dyDescent="0.25">
      <c r="D22">
        <v>12</v>
      </c>
      <c r="E22" s="13">
        <v>1</v>
      </c>
      <c r="F22" s="14">
        <f t="shared" si="0"/>
        <v>3.3333333333333335E-3</v>
      </c>
      <c r="G22" s="15">
        <f t="shared" si="1"/>
        <v>23000</v>
      </c>
      <c r="H22" s="16">
        <f t="shared" si="2"/>
        <v>34817.765050077665</v>
      </c>
      <c r="I22" s="1">
        <f t="shared" si="3"/>
        <v>116.05921683359223</v>
      </c>
    </row>
    <row r="23" spans="4:9" x14ac:dyDescent="0.25">
      <c r="D23">
        <v>13</v>
      </c>
      <c r="E23" s="13">
        <f>E22*(1+$C$4)</f>
        <v>1.06</v>
      </c>
      <c r="F23" s="14">
        <f t="shared" si="0"/>
        <v>3.5333333333333332E-3</v>
      </c>
      <c r="G23" s="15">
        <f t="shared" si="1"/>
        <v>25000</v>
      </c>
      <c r="H23" s="16">
        <f t="shared" si="2"/>
        <v>36814.047330109359</v>
      </c>
      <c r="I23" s="1">
        <f t="shared" si="3"/>
        <v>130.07630056638641</v>
      </c>
    </row>
    <row r="24" spans="4:9" x14ac:dyDescent="0.25">
      <c r="D24">
        <v>14</v>
      </c>
      <c r="E24" s="13">
        <f>E23</f>
        <v>1.06</v>
      </c>
      <c r="F24" s="14">
        <f t="shared" si="0"/>
        <v>3.5333333333333332E-3</v>
      </c>
      <c r="G24" s="15">
        <f t="shared" si="1"/>
        <v>27000</v>
      </c>
      <c r="H24" s="16">
        <f t="shared" si="2"/>
        <v>38823.553274039914</v>
      </c>
      <c r="I24" s="1">
        <f t="shared" si="3"/>
        <v>137.17655490160769</v>
      </c>
    </row>
    <row r="25" spans="4:9" x14ac:dyDescent="0.25">
      <c r="D25">
        <v>15</v>
      </c>
      <c r="E25" s="13">
        <f t="shared" ref="E25:E34" si="4">E24</f>
        <v>1.06</v>
      </c>
      <c r="F25" s="14">
        <f t="shared" si="0"/>
        <v>3.5333333333333332E-3</v>
      </c>
      <c r="G25" s="15">
        <f t="shared" si="1"/>
        <v>29000</v>
      </c>
      <c r="H25" s="16">
        <f t="shared" si="2"/>
        <v>40839.757571116905</v>
      </c>
      <c r="I25" s="1">
        <f t="shared" si="3"/>
        <v>144.30047675127972</v>
      </c>
    </row>
    <row r="26" spans="4:9" x14ac:dyDescent="0.25">
      <c r="D26">
        <v>16</v>
      </c>
      <c r="E26" s="13">
        <f t="shared" si="4"/>
        <v>1.06</v>
      </c>
      <c r="F26" s="14">
        <f t="shared" si="0"/>
        <v>3.5333333333333332E-3</v>
      </c>
      <c r="G26" s="15">
        <f t="shared" si="1"/>
        <v>31000</v>
      </c>
      <c r="H26" s="16">
        <f t="shared" si="2"/>
        <v>42862.682549184152</v>
      </c>
      <c r="I26" s="1">
        <f t="shared" si="3"/>
        <v>151.44814500711732</v>
      </c>
    </row>
    <row r="27" spans="4:9" x14ac:dyDescent="0.25">
      <c r="D27">
        <v>17</v>
      </c>
      <c r="E27" s="13">
        <f t="shared" si="4"/>
        <v>1.06</v>
      </c>
      <c r="F27" s="14">
        <f t="shared" si="0"/>
        <v>3.5333333333333332E-3</v>
      </c>
      <c r="G27" s="15">
        <f t="shared" si="1"/>
        <v>33000</v>
      </c>
      <c r="H27" s="16">
        <f t="shared" si="2"/>
        <v>44892.350610511618</v>
      </c>
      <c r="I27" s="1">
        <f t="shared" si="3"/>
        <v>158.61963882380772</v>
      </c>
    </row>
    <row r="28" spans="4:9" x14ac:dyDescent="0.25">
      <c r="D28">
        <v>18</v>
      </c>
      <c r="E28" s="13">
        <f t="shared" si="4"/>
        <v>1.06</v>
      </c>
      <c r="F28" s="14">
        <f t="shared" si="0"/>
        <v>3.5333333333333332E-3</v>
      </c>
      <c r="G28" s="15">
        <f t="shared" si="1"/>
        <v>35000</v>
      </c>
      <c r="H28" s="16">
        <f t="shared" si="2"/>
        <v>46928.784232043508</v>
      </c>
      <c r="I28" s="1">
        <f t="shared" si="3"/>
        <v>165.81503761988705</v>
      </c>
    </row>
    <row r="29" spans="4:9" x14ac:dyDescent="0.25">
      <c r="D29">
        <v>19</v>
      </c>
      <c r="E29" s="13">
        <f t="shared" si="4"/>
        <v>1.06</v>
      </c>
      <c r="F29" s="14">
        <f t="shared" si="0"/>
        <v>3.5333333333333332E-3</v>
      </c>
      <c r="G29" s="15">
        <f t="shared" si="1"/>
        <v>37000</v>
      </c>
      <c r="H29" s="16">
        <f t="shared" si="2"/>
        <v>48972.005965647179</v>
      </c>
      <c r="I29" s="1">
        <f t="shared" si="3"/>
        <v>173.03442107862003</v>
      </c>
    </row>
    <row r="30" spans="4:9" x14ac:dyDescent="0.25">
      <c r="D30">
        <v>20</v>
      </c>
      <c r="E30" s="13">
        <f t="shared" si="4"/>
        <v>1.06</v>
      </c>
      <c r="F30" s="14">
        <f t="shared" si="0"/>
        <v>3.5333333333333332E-3</v>
      </c>
      <c r="G30" s="15">
        <f t="shared" si="1"/>
        <v>39000</v>
      </c>
      <c r="H30" s="16">
        <f t="shared" si="2"/>
        <v>51022.038438362855</v>
      </c>
      <c r="I30" s="1">
        <f t="shared" si="3"/>
        <v>180.27786914888208</v>
      </c>
    </row>
    <row r="31" spans="4:9" x14ac:dyDescent="0.25">
      <c r="D31">
        <v>21</v>
      </c>
      <c r="E31" s="13">
        <f t="shared" si="4"/>
        <v>1.06</v>
      </c>
      <c r="F31" s="14">
        <f t="shared" si="0"/>
        <v>3.5333333333333332E-3</v>
      </c>
      <c r="G31" s="15">
        <f t="shared" si="1"/>
        <v>41000</v>
      </c>
      <c r="H31" s="16">
        <f t="shared" si="2"/>
        <v>53078.904352654252</v>
      </c>
      <c r="I31" s="1">
        <f t="shared" si="3"/>
        <v>187.545462046045</v>
      </c>
    </row>
    <row r="32" spans="4:9" x14ac:dyDescent="0.25">
      <c r="D32">
        <v>22</v>
      </c>
      <c r="E32" s="13">
        <f t="shared" si="4"/>
        <v>1.06</v>
      </c>
      <c r="F32" s="14">
        <f t="shared" si="0"/>
        <v>3.5333333333333332E-3</v>
      </c>
      <c r="G32" s="15">
        <f t="shared" si="1"/>
        <v>43000</v>
      </c>
      <c r="H32" s="16">
        <f t="shared" si="2"/>
        <v>55142.626486659952</v>
      </c>
      <c r="I32" s="1">
        <f t="shared" si="3"/>
        <v>194.83728025286516</v>
      </c>
    </row>
    <row r="33" spans="4:9" x14ac:dyDescent="0.25">
      <c r="D33">
        <v>23</v>
      </c>
      <c r="E33" s="13">
        <f t="shared" si="4"/>
        <v>1.06</v>
      </c>
      <c r="F33" s="14">
        <f t="shared" si="0"/>
        <v>3.5333333333333332E-3</v>
      </c>
      <c r="G33" s="15">
        <f t="shared" si="1"/>
        <v>45000</v>
      </c>
      <c r="H33" s="16">
        <f t="shared" si="2"/>
        <v>57213.227694445675</v>
      </c>
      <c r="I33" s="1">
        <f t="shared" si="3"/>
        <v>202.15340452037472</v>
      </c>
    </row>
    <row r="34" spans="4:9" x14ac:dyDescent="0.25">
      <c r="D34">
        <v>24</v>
      </c>
      <c r="E34" s="13">
        <f t="shared" si="4"/>
        <v>1.06</v>
      </c>
      <c r="F34" s="14">
        <f t="shared" si="0"/>
        <v>3.5333333333333332E-3</v>
      </c>
      <c r="G34" s="15">
        <f t="shared" si="1"/>
        <v>47000</v>
      </c>
      <c r="H34" s="16">
        <f t="shared" si="2"/>
        <v>59290.730906257348</v>
      </c>
      <c r="I34" s="1">
        <f t="shared" si="3"/>
        <v>209.49391586877596</v>
      </c>
    </row>
    <row r="35" spans="4:9" x14ac:dyDescent="0.25">
      <c r="D35">
        <v>25</v>
      </c>
      <c r="E35" s="13">
        <f>E34*(1+$C$4)</f>
        <v>1.1236000000000002</v>
      </c>
      <c r="F35" s="14">
        <f t="shared" si="0"/>
        <v>3.7453333333333336E-3</v>
      </c>
      <c r="G35" s="15">
        <f t="shared" si="1"/>
        <v>49000</v>
      </c>
      <c r="H35" s="16">
        <f t="shared" si="2"/>
        <v>61257.172625613683</v>
      </c>
      <c r="I35" s="1">
        <f t="shared" si="3"/>
        <v>229.42853054046512</v>
      </c>
    </row>
    <row r="36" spans="4:9" x14ac:dyDescent="0.25">
      <c r="D36">
        <v>26</v>
      </c>
      <c r="E36" s="13">
        <f>E35</f>
        <v>1.1236000000000002</v>
      </c>
      <c r="F36" s="14">
        <f t="shared" si="0"/>
        <v>3.7453333333333336E-3</v>
      </c>
      <c r="G36" s="15">
        <f t="shared" si="1"/>
        <v>51000</v>
      </c>
      <c r="H36" s="16">
        <f t="shared" si="2"/>
        <v>63241.356081060876</v>
      </c>
      <c r="I36" s="1">
        <f t="shared" si="3"/>
        <v>236.85995897560002</v>
      </c>
    </row>
    <row r="37" spans="4:9" x14ac:dyDescent="0.25">
      <c r="D37">
        <v>27</v>
      </c>
      <c r="E37" s="13">
        <f>E36</f>
        <v>1.1236000000000002</v>
      </c>
      <c r="F37" s="14">
        <f t="shared" si="0"/>
        <v>3.7453333333333336E-3</v>
      </c>
      <c r="G37" s="15">
        <f t="shared" si="1"/>
        <v>53000</v>
      </c>
      <c r="H37" s="16">
        <f t="shared" si="2"/>
        <v>65232.153481359557</v>
      </c>
      <c r="I37" s="1">
        <f t="shared" si="3"/>
        <v>244.316158838852</v>
      </c>
    </row>
    <row r="38" spans="4:9" x14ac:dyDescent="0.25">
      <c r="D38">
        <v>28</v>
      </c>
      <c r="E38" s="13">
        <f t="shared" ref="E38:E46" si="5">E37</f>
        <v>1.1236000000000002</v>
      </c>
      <c r="F38" s="14">
        <f t="shared" si="0"/>
        <v>3.7453333333333336E-3</v>
      </c>
      <c r="G38" s="15">
        <f t="shared" si="1"/>
        <v>55000</v>
      </c>
      <c r="H38" s="16">
        <f t="shared" si="2"/>
        <v>67229.586872992571</v>
      </c>
      <c r="I38" s="1">
        <f t="shared" si="3"/>
        <v>251.79721270164819</v>
      </c>
    </row>
    <row r="39" spans="4:9" x14ac:dyDescent="0.25">
      <c r="D39">
        <v>29</v>
      </c>
      <c r="E39" s="13">
        <f t="shared" si="5"/>
        <v>1.1236000000000002</v>
      </c>
      <c r="F39" s="14">
        <f t="shared" si="0"/>
        <v>3.7453333333333336E-3</v>
      </c>
      <c r="G39" s="15">
        <f t="shared" si="1"/>
        <v>57000</v>
      </c>
      <c r="H39" s="16">
        <f t="shared" si="2"/>
        <v>69233.67837593102</v>
      </c>
      <c r="I39" s="1">
        <f t="shared" si="3"/>
        <v>259.30320341065368</v>
      </c>
    </row>
    <row r="40" spans="4:9" x14ac:dyDescent="0.25">
      <c r="D40">
        <v>30</v>
      </c>
      <c r="E40" s="13">
        <f t="shared" si="5"/>
        <v>1.1236000000000002</v>
      </c>
      <c r="F40" s="14">
        <f t="shared" si="0"/>
        <v>3.7453333333333336E-3</v>
      </c>
      <c r="G40" s="15">
        <f t="shared" si="1"/>
        <v>59000</v>
      </c>
      <c r="H40" s="16">
        <f t="shared" si="2"/>
        <v>71244.450183879264</v>
      </c>
      <c r="I40" s="1">
        <f t="shared" si="3"/>
        <v>266.83421408868918</v>
      </c>
    </row>
    <row r="41" spans="4:9" x14ac:dyDescent="0.25">
      <c r="D41">
        <v>31</v>
      </c>
      <c r="E41" s="13">
        <f t="shared" si="5"/>
        <v>1.1236000000000002</v>
      </c>
      <c r="F41" s="14">
        <f t="shared" si="0"/>
        <v>3.7453333333333336E-3</v>
      </c>
      <c r="G41" s="15">
        <f t="shared" si="1"/>
        <v>61000</v>
      </c>
      <c r="H41" s="16">
        <f t="shared" si="2"/>
        <v>73261.924564520668</v>
      </c>
      <c r="I41" s="1">
        <f t="shared" si="3"/>
        <v>274.39032813565143</v>
      </c>
    </row>
    <row r="42" spans="4:9" x14ac:dyDescent="0.25">
      <c r="D42">
        <v>32</v>
      </c>
      <c r="E42" s="13">
        <f t="shared" si="5"/>
        <v>1.1236000000000002</v>
      </c>
      <c r="F42" s="14">
        <f t="shared" si="0"/>
        <v>3.7453333333333336E-3</v>
      </c>
      <c r="G42" s="15">
        <f t="shared" si="1"/>
        <v>63000</v>
      </c>
      <c r="H42" s="16">
        <f t="shared" si="2"/>
        <v>75286.123859764222</v>
      </c>
      <c r="I42" s="1">
        <f t="shared" si="3"/>
        <v>281.97162922943693</v>
      </c>
    </row>
    <row r="43" spans="4:9" x14ac:dyDescent="0.25">
      <c r="D43">
        <v>33</v>
      </c>
      <c r="E43" s="13">
        <f t="shared" si="5"/>
        <v>1.1236000000000002</v>
      </c>
      <c r="F43" s="14">
        <f t="shared" si="0"/>
        <v>3.7453333333333336E-3</v>
      </c>
      <c r="G43" s="15">
        <f t="shared" si="1"/>
        <v>65000</v>
      </c>
      <c r="H43" s="16">
        <f t="shared" si="2"/>
        <v>77317.070485991921</v>
      </c>
      <c r="I43" s="1">
        <f t="shared" si="3"/>
        <v>289.57820132686845</v>
      </c>
    </row>
    <row r="44" spans="4:9" x14ac:dyDescent="0.25">
      <c r="D44">
        <v>34</v>
      </c>
      <c r="E44" s="13">
        <f t="shared" si="5"/>
        <v>1.1236000000000002</v>
      </c>
      <c r="F44" s="14">
        <f t="shared" si="0"/>
        <v>3.7453333333333336E-3</v>
      </c>
      <c r="G44" s="15">
        <f t="shared" si="1"/>
        <v>67000</v>
      </c>
      <c r="H44" s="16">
        <f t="shared" si="2"/>
        <v>79354.786934307034</v>
      </c>
      <c r="I44" s="1">
        <f t="shared" si="3"/>
        <v>297.21012866462462</v>
      </c>
    </row>
    <row r="45" spans="4:9" x14ac:dyDescent="0.25">
      <c r="D45">
        <v>35</v>
      </c>
      <c r="E45" s="13">
        <f t="shared" si="5"/>
        <v>1.1236000000000002</v>
      </c>
      <c r="F45" s="14">
        <f t="shared" si="0"/>
        <v>3.7453333333333336E-3</v>
      </c>
      <c r="G45" s="15">
        <f t="shared" si="1"/>
        <v>69000</v>
      </c>
      <c r="H45" s="16">
        <f t="shared" si="2"/>
        <v>81399.29577078321</v>
      </c>
      <c r="I45" s="1">
        <f t="shared" si="3"/>
        <v>304.86749576017343</v>
      </c>
    </row>
    <row r="46" spans="4:9" x14ac:dyDescent="0.25">
      <c r="D46">
        <v>36</v>
      </c>
      <c r="E46" s="13">
        <f t="shared" si="5"/>
        <v>1.1236000000000002</v>
      </c>
      <c r="F46" s="14">
        <f t="shared" si="0"/>
        <v>3.7453333333333336E-3</v>
      </c>
      <c r="G46" s="15">
        <f t="shared" si="1"/>
        <v>71000</v>
      </c>
      <c r="H46" s="16">
        <f t="shared" si="2"/>
        <v>83450.619636714298</v>
      </c>
      <c r="I46" s="1">
        <f t="shared" si="3"/>
        <v>312.55038741270732</v>
      </c>
    </row>
    <row r="47" spans="4:9" x14ac:dyDescent="0.25">
      <c r="D47">
        <v>37</v>
      </c>
      <c r="E47" s="13">
        <f>E46*(1+$C$4)</f>
        <v>1.1910160000000003</v>
      </c>
      <c r="F47" s="14">
        <f t="shared" si="0"/>
        <v>3.9700533333333343E-3</v>
      </c>
      <c r="G47" s="15">
        <f t="shared" si="1"/>
        <v>73000</v>
      </c>
      <c r="H47" s="16">
        <f t="shared" si="2"/>
        <v>85392.281534969821</v>
      </c>
      <c r="I47" s="1">
        <f t="shared" si="3"/>
        <v>339.01191194884547</v>
      </c>
    </row>
    <row r="48" spans="4:9" x14ac:dyDescent="0.25">
      <c r="D48">
        <v>38</v>
      </c>
      <c r="E48" s="13">
        <f t="shared" ref="E48:E58" si="6">E47</f>
        <v>1.1910160000000003</v>
      </c>
      <c r="F48" s="14">
        <f t="shared" si="0"/>
        <v>3.9700533333333343E-3</v>
      </c>
      <c r="G48" s="15">
        <f t="shared" si="1"/>
        <v>75000</v>
      </c>
      <c r="H48" s="16">
        <f t="shared" si="2"/>
        <v>87356.16103948433</v>
      </c>
      <c r="I48" s="1">
        <f t="shared" si="3"/>
        <v>346.80861832200833</v>
      </c>
    </row>
    <row r="49" spans="4:9" x14ac:dyDescent="0.25">
      <c r="D49">
        <v>39</v>
      </c>
      <c r="E49" s="13">
        <f t="shared" si="6"/>
        <v>1.1910160000000003</v>
      </c>
      <c r="F49" s="14">
        <f t="shared" si="0"/>
        <v>3.9700533333333343E-3</v>
      </c>
      <c r="G49" s="15">
        <f t="shared" si="1"/>
        <v>77000</v>
      </c>
      <c r="H49" s="16">
        <f t="shared" si="2"/>
        <v>89326.586809013883</v>
      </c>
      <c r="I49" s="1">
        <f t="shared" si="3"/>
        <v>354.63131371641504</v>
      </c>
    </row>
    <row r="50" spans="4:9" x14ac:dyDescent="0.25">
      <c r="D50">
        <v>40</v>
      </c>
      <c r="E50" s="13">
        <f t="shared" si="6"/>
        <v>1.1910160000000003</v>
      </c>
      <c r="F50" s="14">
        <f t="shared" si="0"/>
        <v>3.9700533333333343E-3</v>
      </c>
      <c r="G50" s="15">
        <f t="shared" si="1"/>
        <v>79000</v>
      </c>
      <c r="H50" s="16">
        <f t="shared" si="2"/>
        <v>91303.580664441863</v>
      </c>
      <c r="I50" s="1">
        <f t="shared" si="3"/>
        <v>362.48008476213641</v>
      </c>
    </row>
    <row r="51" spans="4:9" x14ac:dyDescent="0.25">
      <c r="D51">
        <v>41</v>
      </c>
      <c r="E51" s="13">
        <f t="shared" si="6"/>
        <v>1.1910160000000003</v>
      </c>
      <c r="F51" s="14">
        <f t="shared" si="0"/>
        <v>3.9700533333333343E-3</v>
      </c>
      <c r="G51" s="15">
        <f t="shared" si="1"/>
        <v>81000</v>
      </c>
      <c r="H51" s="16">
        <f t="shared" si="2"/>
        <v>93287.164499387945</v>
      </c>
      <c r="I51" s="1">
        <f t="shared" si="3"/>
        <v>370.35501837801019</v>
      </c>
    </row>
    <row r="52" spans="4:9" x14ac:dyDescent="0.25">
      <c r="D52">
        <v>42</v>
      </c>
      <c r="E52" s="13">
        <f t="shared" si="6"/>
        <v>1.1910160000000003</v>
      </c>
      <c r="F52" s="14">
        <f t="shared" si="0"/>
        <v>3.9700533333333343E-3</v>
      </c>
      <c r="G52" s="15">
        <f t="shared" si="1"/>
        <v>83000</v>
      </c>
      <c r="H52" s="16">
        <f t="shared" si="2"/>
        <v>95277.360280450506</v>
      </c>
      <c r="I52" s="1">
        <f t="shared" si="3"/>
        <v>378.25620177260356</v>
      </c>
    </row>
    <row r="53" spans="4:9" x14ac:dyDescent="0.25">
      <c r="D53">
        <v>43</v>
      </c>
      <c r="E53" s="13">
        <f t="shared" si="6"/>
        <v>1.1910160000000003</v>
      </c>
      <c r="F53" s="14">
        <f t="shared" si="0"/>
        <v>3.9700533333333343E-3</v>
      </c>
      <c r="G53" s="15">
        <f t="shared" si="1"/>
        <v>85000</v>
      </c>
      <c r="H53" s="16">
        <f t="shared" si="2"/>
        <v>97274.190047449942</v>
      </c>
      <c r="I53" s="1">
        <f t="shared" si="3"/>
        <v>386.18372244517889</v>
      </c>
    </row>
    <row r="54" spans="4:9" x14ac:dyDescent="0.25">
      <c r="D54">
        <v>44</v>
      </c>
      <c r="E54" s="13">
        <f t="shared" si="6"/>
        <v>1.1910160000000003</v>
      </c>
      <c r="F54" s="14">
        <f t="shared" si="0"/>
        <v>3.9700533333333343E-3</v>
      </c>
      <c r="G54" s="15">
        <f t="shared" si="1"/>
        <v>87000</v>
      </c>
      <c r="H54" s="16">
        <f t="shared" si="2"/>
        <v>99277.675913672705</v>
      </c>
      <c r="I54" s="1">
        <f t="shared" si="3"/>
        <v>394.13766818666278</v>
      </c>
    </row>
    <row r="55" spans="4:9" x14ac:dyDescent="0.25">
      <c r="D55">
        <v>45</v>
      </c>
      <c r="E55" s="13">
        <f t="shared" si="6"/>
        <v>1.1910160000000003</v>
      </c>
      <c r="F55" s="14">
        <f t="shared" si="0"/>
        <v>3.9700533333333343E-3</v>
      </c>
      <c r="G55" s="15">
        <f t="shared" si="1"/>
        <v>89000</v>
      </c>
      <c r="H55" s="16">
        <f t="shared" si="2"/>
        <v>101287.84006611622</v>
      </c>
      <c r="I55" s="1">
        <f t="shared" si="3"/>
        <v>402.11812708061836</v>
      </c>
    </row>
    <row r="56" spans="4:9" x14ac:dyDescent="0.25">
      <c r="D56">
        <v>46</v>
      </c>
      <c r="E56" s="13">
        <f t="shared" si="6"/>
        <v>1.1910160000000003</v>
      </c>
      <c r="F56" s="14">
        <f t="shared" si="0"/>
        <v>3.9700533333333343E-3</v>
      </c>
      <c r="G56" s="15">
        <f t="shared" si="1"/>
        <v>91000</v>
      </c>
      <c r="H56" s="16">
        <f t="shared" si="2"/>
        <v>103304.70476573454</v>
      </c>
      <c r="I56" s="1">
        <f t="shared" si="3"/>
        <v>410.12518750422038</v>
      </c>
    </row>
    <row r="57" spans="4:9" x14ac:dyDescent="0.25">
      <c r="D57">
        <v>47</v>
      </c>
      <c r="E57" s="13">
        <f t="shared" si="6"/>
        <v>1.1910160000000003</v>
      </c>
      <c r="F57" s="14">
        <f t="shared" si="0"/>
        <v>3.9700533333333343E-3</v>
      </c>
      <c r="G57" s="15">
        <f t="shared" si="1"/>
        <v>93000</v>
      </c>
      <c r="H57" s="16">
        <f t="shared" si="2"/>
        <v>105328.29234768492</v>
      </c>
      <c r="I57" s="1">
        <f t="shared" si="3"/>
        <v>418.15893812923446</v>
      </c>
    </row>
    <row r="58" spans="4:9" x14ac:dyDescent="0.25">
      <c r="D58">
        <v>48</v>
      </c>
      <c r="E58" s="13">
        <f t="shared" si="6"/>
        <v>1.1910160000000003</v>
      </c>
      <c r="F58" s="14">
        <f t="shared" si="0"/>
        <v>3.9700533333333343E-3</v>
      </c>
      <c r="G58" s="15">
        <f t="shared" si="1"/>
        <v>95000</v>
      </c>
      <c r="H58" s="16">
        <f t="shared" si="2"/>
        <v>107358.62522157514</v>
      </c>
      <c r="I58" s="1">
        <f t="shared" si="3"/>
        <v>426.2194679229986</v>
      </c>
    </row>
    <row r="59" spans="4:9" x14ac:dyDescent="0.25">
      <c r="D59">
        <v>49</v>
      </c>
      <c r="E59" s="13">
        <f>E58*(1+$C$4)</f>
        <v>1.2624769600000003</v>
      </c>
      <c r="F59" s="14">
        <f t="shared" si="0"/>
        <v>4.2082565333333346E-3</v>
      </c>
      <c r="G59" s="15">
        <f t="shared" si="1"/>
        <v>97000</v>
      </c>
      <c r="H59" s="16">
        <f t="shared" si="2"/>
        <v>109280.41828774168</v>
      </c>
      <c r="I59" s="1">
        <f t="shared" si="3"/>
        <v>459.88003422478852</v>
      </c>
    </row>
    <row r="60" spans="4:9" x14ac:dyDescent="0.25">
      <c r="D60">
        <v>50</v>
      </c>
      <c r="E60" s="13">
        <f>E59</f>
        <v>1.2624769600000003</v>
      </c>
      <c r="F60" s="14">
        <f t="shared" si="0"/>
        <v>4.2082565333333346E-3</v>
      </c>
      <c r="G60" s="15">
        <f t="shared" si="1"/>
        <v>99000</v>
      </c>
      <c r="H60" s="16">
        <f t="shared" si="2"/>
        <v>111228.87367517686</v>
      </c>
      <c r="I60" s="1">
        <f t="shared" si="3"/>
        <v>468.07963433887119</v>
      </c>
    </row>
    <row r="61" spans="4:9" x14ac:dyDescent="0.25">
      <c r="D61">
        <v>51</v>
      </c>
      <c r="E61" s="13">
        <f t="shared" ref="E61:E70" si="7">E60</f>
        <v>1.2624769600000003</v>
      </c>
      <c r="F61" s="14">
        <f t="shared" si="0"/>
        <v>4.2082565333333346E-3</v>
      </c>
      <c r="G61" s="15">
        <f t="shared" si="1"/>
        <v>101000</v>
      </c>
      <c r="H61" s="16">
        <f t="shared" si="2"/>
        <v>113183.82391390348</v>
      </c>
      <c r="I61" s="1">
        <f t="shared" si="3"/>
        <v>476.30656645333403</v>
      </c>
    </row>
    <row r="62" spans="4:9" x14ac:dyDescent="0.25">
      <c r="D62">
        <v>52</v>
      </c>
      <c r="E62" s="13">
        <f t="shared" si="7"/>
        <v>1.2624769600000003</v>
      </c>
      <c r="F62" s="14">
        <f t="shared" si="0"/>
        <v>4.2082565333333346E-3</v>
      </c>
      <c r="G62" s="15">
        <f t="shared" si="1"/>
        <v>103000</v>
      </c>
      <c r="H62" s="16">
        <f t="shared" si="2"/>
        <v>115145.29065342587</v>
      </c>
      <c r="I62" s="1">
        <f t="shared" si="3"/>
        <v>484.56092167484513</v>
      </c>
    </row>
    <row r="63" spans="4:9" x14ac:dyDescent="0.25">
      <c r="D63">
        <v>53</v>
      </c>
      <c r="E63" s="13">
        <f t="shared" si="7"/>
        <v>1.2624769600000003</v>
      </c>
      <c r="F63" s="14">
        <f t="shared" si="0"/>
        <v>4.2082565333333346E-3</v>
      </c>
      <c r="G63" s="15">
        <f t="shared" si="1"/>
        <v>105000</v>
      </c>
      <c r="H63" s="16">
        <f t="shared" si="2"/>
        <v>117113.29561541333</v>
      </c>
      <c r="I63" s="1">
        <f t="shared" si="3"/>
        <v>492.84279141376129</v>
      </c>
    </row>
    <row r="64" spans="4:9" x14ac:dyDescent="0.25">
      <c r="D64">
        <v>54</v>
      </c>
      <c r="E64" s="13">
        <f t="shared" si="7"/>
        <v>1.2624769600000003</v>
      </c>
      <c r="F64" s="14">
        <f t="shared" si="0"/>
        <v>4.2082565333333346E-3</v>
      </c>
      <c r="G64" s="15">
        <f t="shared" si="1"/>
        <v>107000</v>
      </c>
      <c r="H64" s="16">
        <f t="shared" si="2"/>
        <v>119087.86059394074</v>
      </c>
      <c r="I64" s="1">
        <f t="shared" si="3"/>
        <v>501.15226738514048</v>
      </c>
    </row>
    <row r="65" spans="4:9" x14ac:dyDescent="0.25">
      <c r="D65">
        <v>55</v>
      </c>
      <c r="E65" s="13">
        <f t="shared" si="7"/>
        <v>1.2624769600000003</v>
      </c>
      <c r="F65" s="14">
        <f t="shared" si="0"/>
        <v>4.2082565333333346E-3</v>
      </c>
      <c r="G65" s="15">
        <f t="shared" si="1"/>
        <v>109000</v>
      </c>
      <c r="H65" s="16">
        <f t="shared" si="2"/>
        <v>121069.00745572992</v>
      </c>
      <c r="I65" s="1">
        <f t="shared" si="3"/>
        <v>509.48944160975765</v>
      </c>
    </row>
    <row r="66" spans="4:9" x14ac:dyDescent="0.25">
      <c r="D66">
        <v>56</v>
      </c>
      <c r="E66" s="13">
        <f t="shared" si="7"/>
        <v>1.2624769600000003</v>
      </c>
      <c r="F66" s="14">
        <f t="shared" si="0"/>
        <v>4.2082565333333346E-3</v>
      </c>
      <c r="G66" s="15">
        <f t="shared" si="1"/>
        <v>111000</v>
      </c>
      <c r="H66" s="16">
        <f t="shared" si="2"/>
        <v>123056.75814039173</v>
      </c>
      <c r="I66" s="1">
        <f t="shared" si="3"/>
        <v>517.85440641512355</v>
      </c>
    </row>
    <row r="67" spans="4:9" x14ac:dyDescent="0.25">
      <c r="D67">
        <v>57</v>
      </c>
      <c r="E67" s="13">
        <f t="shared" si="7"/>
        <v>1.2624769600000003</v>
      </c>
      <c r="F67" s="14">
        <f t="shared" si="0"/>
        <v>4.2082565333333346E-3</v>
      </c>
      <c r="G67" s="15">
        <f t="shared" si="1"/>
        <v>113000</v>
      </c>
      <c r="H67" s="16">
        <f t="shared" si="2"/>
        <v>125051.13466066908</v>
      </c>
      <c r="I67" s="1">
        <f t="shared" si="3"/>
        <v>526.24725443650721</v>
      </c>
    </row>
    <row r="68" spans="4:9" x14ac:dyDescent="0.25">
      <c r="D68">
        <v>58</v>
      </c>
      <c r="E68" s="13">
        <f t="shared" si="7"/>
        <v>1.2624769600000003</v>
      </c>
      <c r="F68" s="14">
        <f t="shared" si="0"/>
        <v>4.2082565333333346E-3</v>
      </c>
      <c r="G68" s="15">
        <f t="shared" si="1"/>
        <v>115000</v>
      </c>
      <c r="H68" s="16">
        <f t="shared" si="2"/>
        <v>127052.15910268069</v>
      </c>
      <c r="I68" s="1">
        <f t="shared" si="3"/>
        <v>534.66807861796224</v>
      </c>
    </row>
    <row r="69" spans="4:9" x14ac:dyDescent="0.25">
      <c r="D69">
        <v>59</v>
      </c>
      <c r="E69" s="13">
        <f t="shared" si="7"/>
        <v>1.2624769600000003</v>
      </c>
      <c r="F69" s="14">
        <f t="shared" si="0"/>
        <v>4.2082565333333346E-3</v>
      </c>
      <c r="G69" s="15">
        <f t="shared" si="1"/>
        <v>117000</v>
      </c>
      <c r="H69" s="16">
        <f t="shared" si="2"/>
        <v>129059.85362616566</v>
      </c>
      <c r="I69" s="1">
        <f t="shared" si="3"/>
        <v>543.11697221335544</v>
      </c>
    </row>
    <row r="70" spans="4:9" x14ac:dyDescent="0.25">
      <c r="D70">
        <v>60</v>
      </c>
      <c r="E70" s="13">
        <f t="shared" si="7"/>
        <v>1.2624769600000003</v>
      </c>
      <c r="F70" s="14">
        <f t="shared" si="0"/>
        <v>4.2082565333333346E-3</v>
      </c>
      <c r="G70" s="15">
        <f t="shared" si="1"/>
        <v>119000</v>
      </c>
      <c r="H70" s="16">
        <f t="shared" si="2"/>
        <v>131074.24046472891</v>
      </c>
      <c r="I70" s="1">
        <f t="shared" si="3"/>
        <v>551.59402878739991</v>
      </c>
    </row>
    <row r="71" spans="4:9" x14ac:dyDescent="0.25">
      <c r="D71">
        <v>61</v>
      </c>
      <c r="E71" s="13">
        <f>E70*(1+$C$4)</f>
        <v>1.3382255776000005</v>
      </c>
      <c r="F71" s="14">
        <f t="shared" si="0"/>
        <v>4.4607519253333349E-3</v>
      </c>
      <c r="G71" s="15">
        <f t="shared" si="1"/>
        <v>121000</v>
      </c>
      <c r="H71" s="16">
        <f t="shared" si="2"/>
        <v>132980.93995657653</v>
      </c>
      <c r="I71" s="1">
        <f t="shared" si="3"/>
        <v>593.19498394393543</v>
      </c>
    </row>
    <row r="72" spans="4:9" x14ac:dyDescent="0.25">
      <c r="D72">
        <v>62</v>
      </c>
      <c r="E72" s="13">
        <f>E71</f>
        <v>1.3382255776000005</v>
      </c>
      <c r="F72" s="14">
        <f t="shared" si="0"/>
        <v>4.4607519253333349E-3</v>
      </c>
      <c r="G72" s="15">
        <f t="shared" si="1"/>
        <v>123000</v>
      </c>
      <c r="H72" s="16">
        <f t="shared" si="2"/>
        <v>134918.7261021639</v>
      </c>
      <c r="I72" s="1">
        <f t="shared" si="3"/>
        <v>601.83896722374845</v>
      </c>
    </row>
    <row r="73" spans="4:9" x14ac:dyDescent="0.25">
      <c r="D73">
        <v>63</v>
      </c>
      <c r="E73" s="13">
        <f t="shared" ref="E73:E82" si="8">E72</f>
        <v>1.3382255776000005</v>
      </c>
      <c r="F73" s="14">
        <f t="shared" si="0"/>
        <v>4.4607519253333349E-3</v>
      </c>
      <c r="G73" s="15">
        <f t="shared" si="1"/>
        <v>125000</v>
      </c>
      <c r="H73" s="16">
        <f t="shared" si="2"/>
        <v>136862.97153490322</v>
      </c>
      <c r="I73" s="1">
        <f t="shared" si="3"/>
        <v>610.51176378116099</v>
      </c>
    </row>
    <row r="74" spans="4:9" x14ac:dyDescent="0.25">
      <c r="D74">
        <v>64</v>
      </c>
      <c r="E74" s="13">
        <f t="shared" si="8"/>
        <v>1.3382255776000005</v>
      </c>
      <c r="F74" s="14">
        <f t="shared" si="0"/>
        <v>4.4607519253333349E-3</v>
      </c>
      <c r="G74" s="15">
        <f t="shared" si="1"/>
        <v>127000</v>
      </c>
      <c r="H74" s="16">
        <f t="shared" si="2"/>
        <v>138813.69778575169</v>
      </c>
      <c r="I74" s="1">
        <f t="shared" si="3"/>
        <v>619.21346966043154</v>
      </c>
    </row>
    <row r="75" spans="4:9" x14ac:dyDescent="0.25">
      <c r="D75">
        <v>65</v>
      </c>
      <c r="E75" s="13">
        <f t="shared" si="8"/>
        <v>1.3382255776000005</v>
      </c>
      <c r="F75" s="14">
        <f t="shared" ref="F75:F138" si="9">$C$3*E75/12</f>
        <v>4.4607519253333349E-3</v>
      </c>
      <c r="G75" s="15">
        <f t="shared" si="1"/>
        <v>129000</v>
      </c>
      <c r="H75" s="16">
        <f t="shared" si="2"/>
        <v>140770.92645743632</v>
      </c>
      <c r="I75" s="1">
        <f t="shared" si="3"/>
        <v>627.9441812259663</v>
      </c>
    </row>
    <row r="76" spans="4:9" x14ac:dyDescent="0.25">
      <c r="D76">
        <v>66</v>
      </c>
      <c r="E76" s="13">
        <f t="shared" si="8"/>
        <v>1.3382255776000005</v>
      </c>
      <c r="F76" s="14">
        <f t="shared" si="9"/>
        <v>4.4607519253333349E-3</v>
      </c>
      <c r="G76" s="15">
        <f t="shared" ref="G76:G139" si="10">G75+$C$5</f>
        <v>131000</v>
      </c>
      <c r="H76" s="16">
        <f t="shared" ref="H76:H139" si="11">H75+($C$5+I75)/E76</f>
        <v>142734.67922469322</v>
      </c>
      <c r="I76" s="1">
        <f t="shared" si="3"/>
        <v>636.70399516338625</v>
      </c>
    </row>
    <row r="77" spans="4:9" x14ac:dyDescent="0.25">
      <c r="D77">
        <v>67</v>
      </c>
      <c r="E77" s="13">
        <f t="shared" si="8"/>
        <v>1.3382255776000005</v>
      </c>
      <c r="F77" s="14">
        <f t="shared" si="9"/>
        <v>4.4607519253333349E-3</v>
      </c>
      <c r="G77" s="15">
        <f t="shared" si="10"/>
        <v>133000</v>
      </c>
      <c r="H77" s="16">
        <f t="shared" si="11"/>
        <v>144704.97783450765</v>
      </c>
      <c r="I77" s="1">
        <f t="shared" si="3"/>
        <v>645.4930084805975</v>
      </c>
    </row>
    <row r="78" spans="4:9" x14ac:dyDescent="0.25">
      <c r="D78">
        <v>68</v>
      </c>
      <c r="E78" s="13">
        <f t="shared" si="8"/>
        <v>1.3382255776000005</v>
      </c>
      <c r="F78" s="14">
        <f t="shared" si="9"/>
        <v>4.4607519253333349E-3</v>
      </c>
      <c r="G78" s="15">
        <f t="shared" si="10"/>
        <v>135000</v>
      </c>
      <c r="H78" s="16">
        <f t="shared" si="11"/>
        <v>146681.84410635478</v>
      </c>
      <c r="I78" s="1">
        <f t="shared" si="3"/>
        <v>654.31131850886618</v>
      </c>
    </row>
    <row r="79" spans="4:9" x14ac:dyDescent="0.25">
      <c r="D79">
        <v>69</v>
      </c>
      <c r="E79" s="13">
        <f t="shared" si="8"/>
        <v>1.3382255776000005</v>
      </c>
      <c r="F79" s="14">
        <f t="shared" si="9"/>
        <v>4.4607519253333349E-3</v>
      </c>
      <c r="G79" s="15">
        <f t="shared" si="10"/>
        <v>137000</v>
      </c>
      <c r="H79" s="16">
        <f t="shared" si="11"/>
        <v>148665.29993244141</v>
      </c>
      <c r="I79" s="1">
        <f t="shared" ref="I79:I130" si="12">H79*F79</f>
        <v>663.15902290389579</v>
      </c>
    </row>
    <row r="80" spans="4:9" x14ac:dyDescent="0.25">
      <c r="D80">
        <v>70</v>
      </c>
      <c r="E80" s="13">
        <f t="shared" si="8"/>
        <v>1.3382255776000005</v>
      </c>
      <c r="F80" s="14">
        <f t="shared" si="9"/>
        <v>4.4607519253333349E-3</v>
      </c>
      <c r="G80" s="15">
        <f t="shared" si="10"/>
        <v>139000</v>
      </c>
      <c r="H80" s="16">
        <f t="shared" si="11"/>
        <v>150655.36727794833</v>
      </c>
      <c r="I80" s="1">
        <f t="shared" si="12"/>
        <v>672.03621964690876</v>
      </c>
    </row>
    <row r="81" spans="4:9" x14ac:dyDescent="0.25">
      <c r="D81">
        <v>71</v>
      </c>
      <c r="E81" s="13">
        <f t="shared" si="8"/>
        <v>1.3382255776000005</v>
      </c>
      <c r="F81" s="14">
        <f t="shared" si="9"/>
        <v>4.4607519253333349E-3</v>
      </c>
      <c r="G81" s="15">
        <f t="shared" si="10"/>
        <v>141000</v>
      </c>
      <c r="H81" s="16">
        <f t="shared" si="11"/>
        <v>152652.06818127361</v>
      </c>
      <c r="I81" s="1">
        <f t="shared" si="12"/>
        <v>680.94300704573175</v>
      </c>
    </row>
    <row r="82" spans="4:9" x14ac:dyDescent="0.25">
      <c r="D82">
        <v>72</v>
      </c>
      <c r="E82" s="13">
        <f t="shared" si="8"/>
        <v>1.3382255776000005</v>
      </c>
      <c r="F82" s="14">
        <f t="shared" si="9"/>
        <v>4.4607519253333349E-3</v>
      </c>
      <c r="G82" s="15">
        <f t="shared" si="10"/>
        <v>143000</v>
      </c>
      <c r="H82" s="16">
        <f t="shared" si="11"/>
        <v>154655.42475427664</v>
      </c>
      <c r="I82" s="1">
        <f t="shared" si="12"/>
        <v>689.87948373588426</v>
      </c>
    </row>
    <row r="83" spans="4:9" x14ac:dyDescent="0.25">
      <c r="D83">
        <v>73</v>
      </c>
      <c r="E83" s="13">
        <f>E82*(1+$C$4)</f>
        <v>1.4185191122560006</v>
      </c>
      <c r="F83" s="14">
        <f t="shared" si="9"/>
        <v>4.7283970408533351E-3</v>
      </c>
      <c r="G83" s="15">
        <f t="shared" si="10"/>
        <v>145000</v>
      </c>
      <c r="H83" s="16">
        <f t="shared" si="11"/>
        <v>156551.68364884867</v>
      </c>
      <c r="I83" s="1">
        <f t="shared" si="12"/>
        <v>740.23851770582348</v>
      </c>
    </row>
    <row r="84" spans="4:9" x14ac:dyDescent="0.25">
      <c r="D84">
        <v>74</v>
      </c>
      <c r="E84" s="13">
        <f>E83</f>
        <v>1.4185191122560006</v>
      </c>
      <c r="F84" s="14">
        <f t="shared" si="9"/>
        <v>4.7283970408533351E-3</v>
      </c>
      <c r="G84" s="15">
        <f t="shared" si="10"/>
        <v>147000</v>
      </c>
      <c r="H84" s="16">
        <f t="shared" si="11"/>
        <v>158483.44367522417</v>
      </c>
      <c r="I84" s="1">
        <f t="shared" si="12"/>
        <v>749.37264609817623</v>
      </c>
    </row>
    <row r="85" spans="4:9" x14ac:dyDescent="0.25">
      <c r="D85">
        <v>75</v>
      </c>
      <c r="E85" s="13">
        <f t="shared" ref="E85:E94" si="13">E84</f>
        <v>1.4185191122560006</v>
      </c>
      <c r="F85" s="14">
        <f t="shared" si="9"/>
        <v>4.7283970408533351E-3</v>
      </c>
      <c r="G85" s="15">
        <f t="shared" si="10"/>
        <v>149000</v>
      </c>
      <c r="H85" s="16">
        <f t="shared" si="11"/>
        <v>160421.64290168762</v>
      </c>
      <c r="I85" s="1">
        <f t="shared" si="12"/>
        <v>758.53722158517019</v>
      </c>
    </row>
    <row r="86" spans="4:9" x14ac:dyDescent="0.25">
      <c r="D86">
        <v>76</v>
      </c>
      <c r="E86" s="13">
        <f t="shared" si="13"/>
        <v>1.4185191122560006</v>
      </c>
      <c r="F86" s="14">
        <f t="shared" si="9"/>
        <v>4.7283970408533351E-3</v>
      </c>
      <c r="G86" s="15">
        <f t="shared" si="10"/>
        <v>151000</v>
      </c>
      <c r="H86" s="16">
        <f t="shared" si="11"/>
        <v>162366.30279223926</v>
      </c>
      <c r="I86" s="1">
        <f t="shared" si="12"/>
        <v>767.73234565712073</v>
      </c>
    </row>
    <row r="87" spans="4:9" x14ac:dyDescent="0.25">
      <c r="D87">
        <v>77</v>
      </c>
      <c r="E87" s="13">
        <f t="shared" si="13"/>
        <v>1.4185191122560006</v>
      </c>
      <c r="F87" s="14">
        <f t="shared" si="9"/>
        <v>4.7283970408533351E-3</v>
      </c>
      <c r="G87" s="15">
        <f t="shared" si="10"/>
        <v>153000</v>
      </c>
      <c r="H87" s="16">
        <f t="shared" si="11"/>
        <v>164317.44488242609</v>
      </c>
      <c r="I87" s="1">
        <f t="shared" si="12"/>
        <v>776.95812014264447</v>
      </c>
    </row>
    <row r="88" spans="4:9" x14ac:dyDescent="0.25">
      <c r="D88">
        <v>78</v>
      </c>
      <c r="E88" s="13">
        <f t="shared" si="13"/>
        <v>1.4185191122560006</v>
      </c>
      <c r="F88" s="14">
        <f t="shared" si="9"/>
        <v>4.7283970408533351E-3</v>
      </c>
      <c r="G88" s="15">
        <f t="shared" si="10"/>
        <v>155000</v>
      </c>
      <c r="H88" s="16">
        <f t="shared" si="11"/>
        <v>166275.0907795802</v>
      </c>
      <c r="I88" s="1">
        <f t="shared" si="12"/>
        <v>786.21464720978668</v>
      </c>
    </row>
    <row r="89" spans="4:9" x14ac:dyDescent="0.25">
      <c r="D89">
        <v>79</v>
      </c>
      <c r="E89" s="13">
        <f t="shared" si="13"/>
        <v>1.4185191122560006</v>
      </c>
      <c r="F89" s="14">
        <f t="shared" si="9"/>
        <v>4.7283970408533351E-3</v>
      </c>
      <c r="G89" s="15">
        <f t="shared" si="10"/>
        <v>157000</v>
      </c>
      <c r="H89" s="16">
        <f t="shared" si="11"/>
        <v>168239.26216305816</v>
      </c>
      <c r="I89" s="1">
        <f t="shared" si="12"/>
        <v>795.50202936715266</v>
      </c>
    </row>
    <row r="90" spans="4:9" x14ac:dyDescent="0.25">
      <c r="D90">
        <v>80</v>
      </c>
      <c r="E90" s="13">
        <f t="shared" si="13"/>
        <v>1.4185191122560006</v>
      </c>
      <c r="F90" s="14">
        <f t="shared" si="9"/>
        <v>4.7283970408533351E-3</v>
      </c>
      <c r="G90" s="15">
        <f t="shared" si="10"/>
        <v>159000</v>
      </c>
      <c r="H90" s="16">
        <f t="shared" si="11"/>
        <v>170209.98078448104</v>
      </c>
      <c r="I90" s="1">
        <f t="shared" si="12"/>
        <v>804.8203694650432</v>
      </c>
    </row>
    <row r="91" spans="4:9" x14ac:dyDescent="0.25">
      <c r="D91">
        <v>81</v>
      </c>
      <c r="E91" s="13">
        <f t="shared" si="13"/>
        <v>1.4185191122560006</v>
      </c>
      <c r="F91" s="14">
        <f t="shared" si="9"/>
        <v>4.7283970408533351E-3</v>
      </c>
      <c r="G91" s="15">
        <f t="shared" si="10"/>
        <v>161000</v>
      </c>
      <c r="H91" s="16">
        <f t="shared" si="11"/>
        <v>172187.26846797534</v>
      </c>
      <c r="I91" s="1">
        <f t="shared" si="12"/>
        <v>814.16977069659345</v>
      </c>
    </row>
    <row r="92" spans="4:9" x14ac:dyDescent="0.25">
      <c r="D92">
        <v>82</v>
      </c>
      <c r="E92" s="13">
        <f t="shared" si="13"/>
        <v>1.4185191122560006</v>
      </c>
      <c r="F92" s="14">
        <f t="shared" si="9"/>
        <v>4.7283970408533351E-3</v>
      </c>
      <c r="G92" s="15">
        <f t="shared" si="10"/>
        <v>163000</v>
      </c>
      <c r="H92" s="16">
        <f t="shared" si="11"/>
        <v>174171.1471104146</v>
      </c>
      <c r="I92" s="1">
        <f t="shared" si="12"/>
        <v>823.55033659891535</v>
      </c>
    </row>
    <row r="93" spans="4:9" x14ac:dyDescent="0.25">
      <c r="D93">
        <v>83</v>
      </c>
      <c r="E93" s="13">
        <f t="shared" si="13"/>
        <v>1.4185191122560006</v>
      </c>
      <c r="F93" s="14">
        <f t="shared" si="9"/>
        <v>4.7283970408533351E-3</v>
      </c>
      <c r="G93" s="15">
        <f t="shared" si="10"/>
        <v>165000</v>
      </c>
      <c r="H93" s="16">
        <f t="shared" si="11"/>
        <v>176161.63868166201</v>
      </c>
      <c r="I93" s="1">
        <f t="shared" si="12"/>
        <v>832.962171054245</v>
      </c>
    </row>
    <row r="94" spans="4:9" x14ac:dyDescent="0.25">
      <c r="D94">
        <v>84</v>
      </c>
      <c r="E94" s="13">
        <f t="shared" si="13"/>
        <v>1.4185191122560006</v>
      </c>
      <c r="F94" s="14">
        <f t="shared" si="9"/>
        <v>4.7283970408533351E-3</v>
      </c>
      <c r="G94" s="15">
        <f t="shared" si="10"/>
        <v>167000</v>
      </c>
      <c r="H94" s="16">
        <f t="shared" si="11"/>
        <v>178158.76522481357</v>
      </c>
      <c r="I94" s="1">
        <f t="shared" si="12"/>
        <v>842.40537829109257</v>
      </c>
    </row>
    <row r="95" spans="4:9" x14ac:dyDescent="0.25">
      <c r="D95">
        <v>85</v>
      </c>
      <c r="E95" s="13">
        <f>E94*(1+$C$4)</f>
        <v>1.5036302589913606</v>
      </c>
      <c r="F95" s="14">
        <f t="shared" si="9"/>
        <v>5.0121008633045357E-3</v>
      </c>
      <c r="G95" s="15">
        <f t="shared" si="10"/>
        <v>169000</v>
      </c>
      <c r="H95" s="16">
        <f t="shared" si="11"/>
        <v>180049.12714144445</v>
      </c>
      <c r="I95" s="1">
        <f t="shared" si="12"/>
        <v>902.42438558286187</v>
      </c>
    </row>
    <row r="96" spans="4:9" x14ac:dyDescent="0.25">
      <c r="D96">
        <v>86</v>
      </c>
      <c r="E96" s="13">
        <f>E95</f>
        <v>1.5036302589913606</v>
      </c>
      <c r="F96" s="14">
        <f t="shared" si="9"/>
        <v>5.0121008633045357E-3</v>
      </c>
      <c r="G96" s="15">
        <f t="shared" si="10"/>
        <v>171000</v>
      </c>
      <c r="H96" s="16">
        <f t="shared" si="11"/>
        <v>181979.40512582727</v>
      </c>
      <c r="I96" s="1">
        <f t="shared" si="12"/>
        <v>912.09913353480465</v>
      </c>
    </row>
    <row r="97" spans="4:9" x14ac:dyDescent="0.25">
      <c r="D97">
        <v>87</v>
      </c>
      <c r="E97" s="13">
        <f t="shared" ref="E97:E106" si="14">E96</f>
        <v>1.5036302589913606</v>
      </c>
      <c r="F97" s="14">
        <f t="shared" si="9"/>
        <v>5.0121008633045357E-3</v>
      </c>
      <c r="G97" s="15">
        <f t="shared" si="10"/>
        <v>173000</v>
      </c>
      <c r="H97" s="16">
        <f t="shared" si="11"/>
        <v>183916.11737015803</v>
      </c>
      <c r="I97" s="1">
        <f t="shared" si="12"/>
        <v>921.80613064658735</v>
      </c>
    </row>
    <row r="98" spans="4:9" x14ac:dyDescent="0.25">
      <c r="D98">
        <v>88</v>
      </c>
      <c r="E98" s="13">
        <f t="shared" si="14"/>
        <v>1.5036302589913606</v>
      </c>
      <c r="F98" s="14">
        <f t="shared" si="9"/>
        <v>5.0121008633045357E-3</v>
      </c>
      <c r="G98" s="15">
        <f t="shared" si="10"/>
        <v>175000</v>
      </c>
      <c r="H98" s="16">
        <f t="shared" si="11"/>
        <v>185859.28532196989</v>
      </c>
      <c r="I98" s="1">
        <f t="shared" si="12"/>
        <v>931.54548441540931</v>
      </c>
    </row>
    <row r="99" spans="4:9" x14ac:dyDescent="0.25">
      <c r="D99">
        <v>89</v>
      </c>
      <c r="E99" s="13">
        <f t="shared" si="14"/>
        <v>1.5036302589913606</v>
      </c>
      <c r="F99" s="14">
        <f t="shared" si="9"/>
        <v>5.0121008633045357E-3</v>
      </c>
      <c r="G99" s="15">
        <f t="shared" si="10"/>
        <v>177000</v>
      </c>
      <c r="H99" s="16">
        <f t="shared" si="11"/>
        <v>187808.9305002878</v>
      </c>
      <c r="I99" s="1">
        <f t="shared" si="12"/>
        <v>941.31730269679406</v>
      </c>
    </row>
    <row r="100" spans="4:9" x14ac:dyDescent="0.25">
      <c r="D100">
        <v>90</v>
      </c>
      <c r="E100" s="13">
        <f t="shared" si="14"/>
        <v>1.5036302589913606</v>
      </c>
      <c r="F100" s="14">
        <f t="shared" si="9"/>
        <v>5.0121008633045357E-3</v>
      </c>
      <c r="G100" s="15">
        <f t="shared" si="10"/>
        <v>179000</v>
      </c>
      <c r="H100" s="16">
        <f t="shared" si="11"/>
        <v>189765.07449586675</v>
      </c>
      <c r="I100" s="1">
        <f t="shared" si="12"/>
        <v>951.12169370578329</v>
      </c>
    </row>
    <row r="101" spans="4:9" x14ac:dyDescent="0.25">
      <c r="D101">
        <v>91</v>
      </c>
      <c r="E101" s="13">
        <f t="shared" si="14"/>
        <v>1.5036302589913606</v>
      </c>
      <c r="F101" s="14">
        <f t="shared" si="9"/>
        <v>5.0121008633045357E-3</v>
      </c>
      <c r="G101" s="15">
        <f t="shared" si="10"/>
        <v>181000</v>
      </c>
      <c r="H101" s="16">
        <f t="shared" si="11"/>
        <v>191727.73897143098</v>
      </c>
      <c r="I101" s="1">
        <f t="shared" si="12"/>
        <v>960.95876601813586</v>
      </c>
    </row>
    <row r="102" spans="4:9" x14ac:dyDescent="0.25">
      <c r="D102">
        <v>92</v>
      </c>
      <c r="E102" s="13">
        <f t="shared" si="14"/>
        <v>1.5036302589913606</v>
      </c>
      <c r="F102" s="14">
        <f t="shared" si="9"/>
        <v>5.0121008633045357E-3</v>
      </c>
      <c r="G102" s="15">
        <f t="shared" si="10"/>
        <v>183000</v>
      </c>
      <c r="H102" s="16">
        <f t="shared" si="11"/>
        <v>193696.94566191375</v>
      </c>
      <c r="I102" s="1">
        <f t="shared" si="12"/>
        <v>970.82862857152963</v>
      </c>
    </row>
    <row r="103" spans="4:9" x14ac:dyDescent="0.25">
      <c r="D103">
        <v>93</v>
      </c>
      <c r="E103" s="13">
        <f t="shared" si="14"/>
        <v>1.5036302589913606</v>
      </c>
      <c r="F103" s="14">
        <f t="shared" si="9"/>
        <v>5.0121008633045357E-3</v>
      </c>
      <c r="G103" s="15">
        <f t="shared" si="10"/>
        <v>185000</v>
      </c>
      <c r="H103" s="16">
        <f t="shared" si="11"/>
        <v>195672.71637469812</v>
      </c>
      <c r="I103" s="1">
        <f t="shared" si="12"/>
        <v>980.73139066676799</v>
      </c>
    </row>
    <row r="104" spans="4:9" x14ac:dyDescent="0.25">
      <c r="D104">
        <v>94</v>
      </c>
      <c r="E104" s="13">
        <f t="shared" si="14"/>
        <v>1.5036302589913606</v>
      </c>
      <c r="F104" s="14">
        <f t="shared" si="9"/>
        <v>5.0121008633045357E-3</v>
      </c>
      <c r="G104" s="15">
        <f t="shared" si="10"/>
        <v>187000</v>
      </c>
      <c r="H104" s="16">
        <f t="shared" si="11"/>
        <v>197655.07298985845</v>
      </c>
      <c r="I104" s="1">
        <f t="shared" si="12"/>
        <v>990.66716196899063</v>
      </c>
    </row>
    <row r="105" spans="4:9" x14ac:dyDescent="0.25">
      <c r="D105">
        <v>95</v>
      </c>
      <c r="E105" s="13">
        <f t="shared" si="14"/>
        <v>1.5036302589913606</v>
      </c>
      <c r="F105" s="14">
        <f t="shared" si="9"/>
        <v>5.0121008633045357E-3</v>
      </c>
      <c r="G105" s="15">
        <f t="shared" si="10"/>
        <v>189000</v>
      </c>
      <c r="H105" s="16">
        <f t="shared" si="11"/>
        <v>199644.03746040264</v>
      </c>
      <c r="I105" s="1">
        <f t="shared" si="12"/>
        <v>1000.6360525088871</v>
      </c>
    </row>
    <row r="106" spans="4:9" x14ac:dyDescent="0.25">
      <c r="D106">
        <v>96</v>
      </c>
      <c r="E106" s="13">
        <f t="shared" si="14"/>
        <v>1.5036302589913606</v>
      </c>
      <c r="F106" s="14">
        <f t="shared" si="9"/>
        <v>5.0121008633045357E-3</v>
      </c>
      <c r="G106" s="15">
        <f t="shared" si="10"/>
        <v>191000</v>
      </c>
      <c r="H106" s="16">
        <f t="shared" si="11"/>
        <v>201639.63181251532</v>
      </c>
      <c r="I106" s="1">
        <f t="shared" si="12"/>
        <v>1010.6381726839168</v>
      </c>
    </row>
    <row r="107" spans="4:9" x14ac:dyDescent="0.25">
      <c r="D107">
        <v>97</v>
      </c>
      <c r="E107" s="13">
        <f>E106*(1+$C$4)</f>
        <v>1.5938480745308423</v>
      </c>
      <c r="F107" s="14">
        <f t="shared" si="9"/>
        <v>5.3128269151028083E-3</v>
      </c>
      <c r="G107" s="15">
        <f t="shared" si="10"/>
        <v>193000</v>
      </c>
      <c r="H107" s="16">
        <f t="shared" si="11"/>
        <v>203528.54344769116</v>
      </c>
      <c r="I107" s="1">
        <f t="shared" si="12"/>
        <v>1081.3119236205648</v>
      </c>
    </row>
    <row r="108" spans="4:9" x14ac:dyDescent="0.25">
      <c r="D108">
        <v>98</v>
      </c>
      <c r="E108" s="13">
        <f>E107</f>
        <v>1.5938480745308423</v>
      </c>
      <c r="F108" s="14">
        <f t="shared" si="9"/>
        <v>5.3128269151028083E-3</v>
      </c>
      <c r="G108" s="15">
        <f t="shared" si="10"/>
        <v>195000</v>
      </c>
      <c r="H108" s="16">
        <f t="shared" si="11"/>
        <v>205461.79666853379</v>
      </c>
      <c r="I108" s="1">
        <f t="shared" si="12"/>
        <v>1091.5829633659669</v>
      </c>
    </row>
    <row r="109" spans="4:9" x14ac:dyDescent="0.25">
      <c r="D109">
        <v>99</v>
      </c>
      <c r="E109" s="13">
        <f t="shared" ref="E109:E118" si="15">E108</f>
        <v>1.5938480745308423</v>
      </c>
      <c r="F109" s="14">
        <f t="shared" si="9"/>
        <v>5.3128269151028083E-3</v>
      </c>
      <c r="G109" s="15">
        <f t="shared" si="10"/>
        <v>197000</v>
      </c>
      <c r="H109" s="16">
        <f t="shared" si="11"/>
        <v>207401.49406677921</v>
      </c>
      <c r="I109" s="1">
        <f t="shared" si="12"/>
        <v>1101.88823991052</v>
      </c>
    </row>
    <row r="110" spans="4:9" x14ac:dyDescent="0.25">
      <c r="D110">
        <v>100</v>
      </c>
      <c r="E110" s="13">
        <f t="shared" si="15"/>
        <v>1.5938480745308423</v>
      </c>
      <c r="F110" s="14">
        <f t="shared" si="9"/>
        <v>5.3128269151028083E-3</v>
      </c>
      <c r="G110" s="15">
        <f t="shared" si="10"/>
        <v>199000</v>
      </c>
      <c r="H110" s="16">
        <f t="shared" si="11"/>
        <v>209347.65712301878</v>
      </c>
      <c r="I110" s="1">
        <f t="shared" si="12"/>
        <v>1112.2278673768883</v>
      </c>
    </row>
    <row r="111" spans="4:9" x14ac:dyDescent="0.25">
      <c r="D111">
        <v>101</v>
      </c>
      <c r="E111" s="13">
        <f t="shared" si="15"/>
        <v>1.5938480745308423</v>
      </c>
      <c r="F111" s="14">
        <f t="shared" si="9"/>
        <v>5.3128269151028083E-3</v>
      </c>
      <c r="G111" s="15">
        <f t="shared" si="10"/>
        <v>201000</v>
      </c>
      <c r="H111" s="16">
        <f t="shared" si="11"/>
        <v>211300.30738944584</v>
      </c>
      <c r="I111" s="1">
        <f t="shared" si="12"/>
        <v>1122.6019602681447</v>
      </c>
    </row>
    <row r="112" spans="4:9" x14ac:dyDescent="0.25">
      <c r="D112">
        <v>102</v>
      </c>
      <c r="E112" s="13">
        <f t="shared" si="15"/>
        <v>1.5938480745308423</v>
      </c>
      <c r="F112" s="14">
        <f t="shared" si="9"/>
        <v>5.3128269151028083E-3</v>
      </c>
      <c r="G112" s="15">
        <f t="shared" si="10"/>
        <v>203000</v>
      </c>
      <c r="H112" s="16">
        <f t="shared" si="11"/>
        <v>213259.46649009432</v>
      </c>
      <c r="I112" s="1">
        <f t="shared" si="12"/>
        <v>1133.0106334690386</v>
      </c>
    </row>
    <row r="113" spans="4:9" x14ac:dyDescent="0.25">
      <c r="D113">
        <v>103</v>
      </c>
      <c r="E113" s="13">
        <f t="shared" si="15"/>
        <v>1.5938480745308423</v>
      </c>
      <c r="F113" s="14">
        <f t="shared" si="9"/>
        <v>5.3128269151028083E-3</v>
      </c>
      <c r="G113" s="15">
        <f t="shared" si="10"/>
        <v>205000</v>
      </c>
      <c r="H113" s="16">
        <f t="shared" si="11"/>
        <v>215225.1561210783</v>
      </c>
      <c r="I113" s="1">
        <f t="shared" si="12"/>
        <v>1143.4540022472686</v>
      </c>
    </row>
    <row r="114" spans="4:9" x14ac:dyDescent="0.25">
      <c r="D114">
        <v>104</v>
      </c>
      <c r="E114" s="13">
        <f t="shared" si="15"/>
        <v>1.5938480745308423</v>
      </c>
      <c r="F114" s="14">
        <f t="shared" si="9"/>
        <v>5.3128269151028083E-3</v>
      </c>
      <c r="G114" s="15">
        <f t="shared" si="10"/>
        <v>207000</v>
      </c>
      <c r="H114" s="16">
        <f t="shared" si="11"/>
        <v>217197.39805083221</v>
      </c>
      <c r="I114" s="1">
        <f t="shared" si="12"/>
        <v>1153.9321822547597</v>
      </c>
    </row>
    <row r="115" spans="4:9" x14ac:dyDescent="0.25">
      <c r="D115">
        <v>105</v>
      </c>
      <c r="E115" s="13">
        <f t="shared" si="15"/>
        <v>1.5938480745308423</v>
      </c>
      <c r="F115" s="14">
        <f t="shared" si="9"/>
        <v>5.3128269151028083E-3</v>
      </c>
      <c r="G115" s="15">
        <f t="shared" si="10"/>
        <v>209000</v>
      </c>
      <c r="H115" s="16">
        <f t="shared" si="11"/>
        <v>219176.21412035197</v>
      </c>
      <c r="I115" s="1">
        <f t="shared" si="12"/>
        <v>1164.4452895289421</v>
      </c>
    </row>
    <row r="116" spans="4:9" x14ac:dyDescent="0.25">
      <c r="D116">
        <v>106</v>
      </c>
      <c r="E116" s="13">
        <f t="shared" si="15"/>
        <v>1.5938480745308423</v>
      </c>
      <c r="F116" s="14">
        <f t="shared" si="9"/>
        <v>5.3128269151028083E-3</v>
      </c>
      <c r="G116" s="15">
        <f t="shared" si="10"/>
        <v>211000</v>
      </c>
      <c r="H116" s="16">
        <f t="shared" si="11"/>
        <v>221161.6262434368</v>
      </c>
      <c r="I116" s="1">
        <f t="shared" si="12"/>
        <v>1174.9934404940386</v>
      </c>
    </row>
    <row r="117" spans="4:9" x14ac:dyDescent="0.25">
      <c r="D117">
        <v>107</v>
      </c>
      <c r="E117" s="13">
        <f t="shared" si="15"/>
        <v>1.5938480745308423</v>
      </c>
      <c r="F117" s="14">
        <f t="shared" si="9"/>
        <v>5.3128269151028083E-3</v>
      </c>
      <c r="G117" s="15">
        <f t="shared" si="10"/>
        <v>213000</v>
      </c>
      <c r="H117" s="16">
        <f t="shared" si="11"/>
        <v>223153.6564069319</v>
      </c>
      <c r="I117" s="1">
        <f t="shared" si="12"/>
        <v>1185.5767519623521</v>
      </c>
    </row>
    <row r="118" spans="4:9" x14ac:dyDescent="0.25">
      <c r="D118">
        <v>108</v>
      </c>
      <c r="E118" s="13">
        <f t="shared" si="15"/>
        <v>1.5938480745308423</v>
      </c>
      <c r="F118" s="14">
        <f t="shared" si="9"/>
        <v>5.3128269151028083E-3</v>
      </c>
      <c r="G118" s="15">
        <f t="shared" si="10"/>
        <v>215000</v>
      </c>
      <c r="H118" s="16">
        <f t="shared" si="11"/>
        <v>225152.32667097199</v>
      </c>
      <c r="I118" s="1">
        <f t="shared" si="12"/>
        <v>1196.1953411355598</v>
      </c>
    </row>
    <row r="119" spans="4:9" x14ac:dyDescent="0.25">
      <c r="D119">
        <v>109</v>
      </c>
      <c r="E119" s="13">
        <f>E118*(1+$C$4)</f>
        <v>1.6894789590026928</v>
      </c>
      <c r="F119" s="14">
        <f t="shared" si="9"/>
        <v>5.6315965300089768E-3</v>
      </c>
      <c r="G119" s="15">
        <f t="shared" si="10"/>
        <v>217000</v>
      </c>
      <c r="H119" s="16">
        <f t="shared" si="11"/>
        <v>227044.14978253195</v>
      </c>
      <c r="I119" s="1">
        <f t="shared" si="12"/>
        <v>1278.6210460741454</v>
      </c>
    </row>
    <row r="120" spans="4:9" x14ac:dyDescent="0.25">
      <c r="D120">
        <v>110</v>
      </c>
      <c r="E120" s="13">
        <f>E119</f>
        <v>1.6894789590026928</v>
      </c>
      <c r="F120" s="14">
        <f t="shared" si="9"/>
        <v>5.6315965300089768E-3</v>
      </c>
      <c r="G120" s="15">
        <f t="shared" si="10"/>
        <v>219000</v>
      </c>
      <c r="H120" s="16">
        <f t="shared" si="11"/>
        <v>228984.76054220044</v>
      </c>
      <c r="I120" s="1">
        <f t="shared" si="12"/>
        <v>1289.5497828943924</v>
      </c>
    </row>
    <row r="121" spans="4:9" x14ac:dyDescent="0.25">
      <c r="D121">
        <v>111</v>
      </c>
      <c r="E121" s="13">
        <f t="shared" ref="E121:E130" si="16">E120</f>
        <v>1.6894789590026928</v>
      </c>
      <c r="F121" s="14">
        <f t="shared" si="9"/>
        <v>5.6315965300089768E-3</v>
      </c>
      <c r="G121" s="15">
        <f t="shared" si="10"/>
        <v>221000</v>
      </c>
      <c r="H121" s="16">
        <f t="shared" si="11"/>
        <v>230931.84000440117</v>
      </c>
      <c r="I121" s="1">
        <f t="shared" si="12"/>
        <v>1300.5149488373738</v>
      </c>
    </row>
    <row r="122" spans="4:9" x14ac:dyDescent="0.25">
      <c r="D122">
        <v>112</v>
      </c>
      <c r="E122" s="13">
        <f t="shared" si="16"/>
        <v>1.6894789590026928</v>
      </c>
      <c r="F122" s="14">
        <f t="shared" si="9"/>
        <v>5.6315965300089768E-3</v>
      </c>
      <c r="G122" s="15">
        <f t="shared" si="10"/>
        <v>223000</v>
      </c>
      <c r="H122" s="16">
        <f t="shared" si="11"/>
        <v>232885.4097314759</v>
      </c>
      <c r="I122" s="1">
        <f t="shared" si="12"/>
        <v>1311.5166653334984</v>
      </c>
    </row>
    <row r="123" spans="4:9" x14ac:dyDescent="0.25">
      <c r="D123">
        <v>113</v>
      </c>
      <c r="E123" s="13">
        <f t="shared" si="16"/>
        <v>1.6894789590026928</v>
      </c>
      <c r="F123" s="14">
        <f t="shared" si="9"/>
        <v>5.6315965300089768E-3</v>
      </c>
      <c r="G123" s="15">
        <f t="shared" si="10"/>
        <v>225000</v>
      </c>
      <c r="H123" s="16">
        <f t="shared" si="11"/>
        <v>234845.49135764086</v>
      </c>
      <c r="I123" s="1">
        <f t="shared" si="12"/>
        <v>1322.5550542179435</v>
      </c>
    </row>
    <row r="124" spans="4:9" x14ac:dyDescent="0.25">
      <c r="D124">
        <v>114</v>
      </c>
      <c r="E124" s="13">
        <f t="shared" si="16"/>
        <v>1.6894789590026928</v>
      </c>
      <c r="F124" s="14">
        <f t="shared" si="9"/>
        <v>5.6315965300089768E-3</v>
      </c>
      <c r="G124" s="15">
        <f t="shared" si="10"/>
        <v>227000</v>
      </c>
      <c r="H124" s="16">
        <f t="shared" si="11"/>
        <v>236812.10658922637</v>
      </c>
      <c r="I124" s="1">
        <f t="shared" si="12"/>
        <v>1333.6302377320033</v>
      </c>
    </row>
    <row r="125" spans="4:9" x14ac:dyDescent="0.25">
      <c r="D125">
        <v>115</v>
      </c>
      <c r="E125" s="13">
        <f t="shared" si="16"/>
        <v>1.6894789590026928</v>
      </c>
      <c r="F125" s="14">
        <f t="shared" si="9"/>
        <v>5.6315965300089768E-3</v>
      </c>
      <c r="G125" s="15">
        <f t="shared" si="10"/>
        <v>229000</v>
      </c>
      <c r="H125" s="16">
        <f t="shared" si="11"/>
        <v>238785.27720491719</v>
      </c>
      <c r="I125" s="1">
        <f t="shared" si="12"/>
        <v>1344.7423385244433</v>
      </c>
    </row>
    <row r="126" spans="4:9" x14ac:dyDescent="0.25">
      <c r="D126">
        <v>116</v>
      </c>
      <c r="E126" s="13">
        <f t="shared" si="16"/>
        <v>1.6894789590026928</v>
      </c>
      <c r="F126" s="14">
        <f t="shared" si="9"/>
        <v>5.6315965300089768E-3</v>
      </c>
      <c r="G126" s="15">
        <f t="shared" si="10"/>
        <v>231000</v>
      </c>
      <c r="H126" s="16">
        <f t="shared" si="11"/>
        <v>240765.02505599364</v>
      </c>
      <c r="I126" s="1">
        <f t="shared" si="12"/>
        <v>1355.8914796528582</v>
      </c>
    </row>
    <row r="127" spans="4:9" x14ac:dyDescent="0.25">
      <c r="D127">
        <v>117</v>
      </c>
      <c r="E127" s="13">
        <f t="shared" si="16"/>
        <v>1.6894789590026928</v>
      </c>
      <c r="F127" s="14">
        <f t="shared" si="9"/>
        <v>5.6315965300089768E-3</v>
      </c>
      <c r="G127" s="15">
        <f t="shared" si="10"/>
        <v>233000</v>
      </c>
      <c r="H127" s="16">
        <f t="shared" si="11"/>
        <v>242751.37206657368</v>
      </c>
      <c r="I127" s="1">
        <f t="shared" si="12"/>
        <v>1367.0777845850344</v>
      </c>
    </row>
    <row r="128" spans="4:9" x14ac:dyDescent="0.25">
      <c r="D128">
        <v>118</v>
      </c>
      <c r="E128" s="13">
        <f t="shared" si="16"/>
        <v>1.6894789590026928</v>
      </c>
      <c r="F128" s="14">
        <f t="shared" si="9"/>
        <v>5.6315965300089768E-3</v>
      </c>
      <c r="G128" s="15">
        <f t="shared" si="10"/>
        <v>235000</v>
      </c>
      <c r="H128" s="16">
        <f t="shared" si="11"/>
        <v>244744.34023385565</v>
      </c>
      <c r="I128" s="1">
        <f t="shared" si="12"/>
        <v>1378.3013772003178</v>
      </c>
    </row>
    <row r="129" spans="4:9" x14ac:dyDescent="0.25">
      <c r="D129">
        <v>119</v>
      </c>
      <c r="E129" s="13">
        <f t="shared" si="16"/>
        <v>1.6894789590026928</v>
      </c>
      <c r="F129" s="14">
        <f t="shared" si="9"/>
        <v>5.6315965300089768E-3</v>
      </c>
      <c r="G129" s="15">
        <f t="shared" si="10"/>
        <v>237000</v>
      </c>
      <c r="H129" s="16">
        <f t="shared" si="11"/>
        <v>246743.95162836189</v>
      </c>
      <c r="I129" s="1">
        <f t="shared" si="12"/>
        <v>1389.5623817909857</v>
      </c>
    </row>
    <row r="130" spans="4:9" x14ac:dyDescent="0.25">
      <c r="D130">
        <v>120</v>
      </c>
      <c r="E130" s="13">
        <f t="shared" si="16"/>
        <v>1.6894789590026928</v>
      </c>
      <c r="F130" s="14">
        <f t="shared" si="9"/>
        <v>5.6315965300089768E-3</v>
      </c>
      <c r="G130" s="15">
        <f t="shared" si="10"/>
        <v>239000</v>
      </c>
      <c r="H130" s="16">
        <f t="shared" si="11"/>
        <v>248750.22839418316</v>
      </c>
      <c r="I130" s="1">
        <f t="shared" si="12"/>
        <v>1400.8609230636223</v>
      </c>
    </row>
    <row r="131" spans="4:9" x14ac:dyDescent="0.25">
      <c r="D131">
        <v>121</v>
      </c>
      <c r="E131" s="13">
        <f>E130*(1+$C$4)</f>
        <v>1.7908476965428546</v>
      </c>
      <c r="F131" s="14">
        <f t="shared" si="9"/>
        <v>5.9694923218095155E-3</v>
      </c>
      <c r="G131" s="15">
        <f t="shared" si="10"/>
        <v>241000</v>
      </c>
      <c r="H131" s="16">
        <f t="shared" si="11"/>
        <v>250649.2513706366</v>
      </c>
      <c r="I131" s="1">
        <f t="shared" ref="I131:I194" si="17">H131*F131</f>
        <v>1496.2487815243185</v>
      </c>
    </row>
    <row r="132" spans="4:9" x14ac:dyDescent="0.25">
      <c r="D132">
        <v>122</v>
      </c>
      <c r="E132" s="13">
        <f>E131</f>
        <v>1.7908476965428546</v>
      </c>
      <c r="F132" s="14">
        <f t="shared" si="9"/>
        <v>5.9694923218095155E-3</v>
      </c>
      <c r="G132" s="15">
        <f t="shared" si="10"/>
        <v>243000</v>
      </c>
      <c r="H132" s="16">
        <f t="shared" si="11"/>
        <v>252601.53842903563</v>
      </c>
      <c r="I132" s="1">
        <f t="shared" si="17"/>
        <v>1507.9029441293994</v>
      </c>
    </row>
    <row r="133" spans="4:9" x14ac:dyDescent="0.25">
      <c r="D133">
        <v>123</v>
      </c>
      <c r="E133" s="13">
        <f t="shared" ref="E133:E142" si="18">E132</f>
        <v>1.7908476965428546</v>
      </c>
      <c r="F133" s="14">
        <f t="shared" si="9"/>
        <v>5.9694923218095155E-3</v>
      </c>
      <c r="G133" s="15">
        <f t="shared" si="10"/>
        <v>245000</v>
      </c>
      <c r="H133" s="16">
        <f t="shared" si="11"/>
        <v>254560.33311096265</v>
      </c>
      <c r="I133" s="1">
        <f t="shared" si="17"/>
        <v>1519.5959539431642</v>
      </c>
    </row>
    <row r="134" spans="4:9" x14ac:dyDescent="0.25">
      <c r="D134">
        <v>124</v>
      </c>
      <c r="E134" s="13">
        <f t="shared" si="18"/>
        <v>1.7908476965428546</v>
      </c>
      <c r="F134" s="14">
        <f t="shared" si="9"/>
        <v>5.9694923218095155E-3</v>
      </c>
      <c r="G134" s="15">
        <f t="shared" si="10"/>
        <v>247000</v>
      </c>
      <c r="H134" s="16">
        <f t="shared" si="11"/>
        <v>256525.65710849609</v>
      </c>
      <c r="I134" s="1">
        <f t="shared" si="17"/>
        <v>1531.3279404563079</v>
      </c>
    </row>
    <row r="135" spans="4:9" x14ac:dyDescent="0.25">
      <c r="D135">
        <v>125</v>
      </c>
      <c r="E135" s="13">
        <f t="shared" si="18"/>
        <v>1.7908476965428546</v>
      </c>
      <c r="F135" s="14">
        <f t="shared" si="9"/>
        <v>5.9694923218095155E-3</v>
      </c>
      <c r="G135" s="15">
        <f t="shared" si="10"/>
        <v>249000</v>
      </c>
      <c r="H135" s="16">
        <f t="shared" si="11"/>
        <v>258497.5321860213</v>
      </c>
      <c r="I135" s="1">
        <f t="shared" si="17"/>
        <v>1543.0990335911622</v>
      </c>
    </row>
    <row r="136" spans="4:9" x14ac:dyDescent="0.25">
      <c r="D136">
        <v>126</v>
      </c>
      <c r="E136" s="13">
        <f t="shared" si="18"/>
        <v>1.7908476965428546</v>
      </c>
      <c r="F136" s="14">
        <f t="shared" si="9"/>
        <v>5.9694923218095155E-3</v>
      </c>
      <c r="G136" s="15">
        <f t="shared" si="10"/>
        <v>251000</v>
      </c>
      <c r="H136" s="16">
        <f t="shared" si="11"/>
        <v>260475.98018047161</v>
      </c>
      <c r="I136" s="1">
        <f t="shared" si="17"/>
        <v>1554.9093637031328</v>
      </c>
    </row>
    <row r="137" spans="4:9" x14ac:dyDescent="0.25">
      <c r="D137">
        <v>127</v>
      </c>
      <c r="E137" s="13">
        <f t="shared" si="18"/>
        <v>1.7908476965428546</v>
      </c>
      <c r="F137" s="14">
        <f t="shared" si="9"/>
        <v>5.9694923218095155E-3</v>
      </c>
      <c r="G137" s="15">
        <f t="shared" si="10"/>
        <v>253000</v>
      </c>
      <c r="H137" s="16">
        <f t="shared" si="11"/>
        <v>262461.02300157008</v>
      </c>
      <c r="I137" s="1">
        <f t="shared" si="17"/>
        <v>1566.7590615821432</v>
      </c>
    </row>
    <row r="138" spans="4:9" x14ac:dyDescent="0.25">
      <c r="D138">
        <v>128</v>
      </c>
      <c r="E138" s="13">
        <f t="shared" si="18"/>
        <v>1.7908476965428546</v>
      </c>
      <c r="F138" s="14">
        <f t="shared" si="9"/>
        <v>5.9694923218095155E-3</v>
      </c>
      <c r="G138" s="15">
        <f t="shared" si="10"/>
        <v>255000</v>
      </c>
      <c r="H138" s="16">
        <f t="shared" si="11"/>
        <v>264452.68263207219</v>
      </c>
      <c r="I138" s="1">
        <f t="shared" si="17"/>
        <v>1578.6482584540836</v>
      </c>
    </row>
    <row r="139" spans="4:9" x14ac:dyDescent="0.25">
      <c r="D139">
        <v>129</v>
      </c>
      <c r="E139" s="13">
        <f t="shared" si="18"/>
        <v>1.7908476965428546</v>
      </c>
      <c r="F139" s="14">
        <f t="shared" ref="F139:F202" si="19">$C$3*E139/12</f>
        <v>5.9694923218095155E-3</v>
      </c>
      <c r="G139" s="15">
        <f t="shared" si="10"/>
        <v>257000</v>
      </c>
      <c r="H139" s="16">
        <f t="shared" si="11"/>
        <v>266450.98112800933</v>
      </c>
      <c r="I139" s="1">
        <f t="shared" si="17"/>
        <v>1590.5770859822637</v>
      </c>
    </row>
    <row r="140" spans="4:9" x14ac:dyDescent="0.25">
      <c r="D140">
        <v>130</v>
      </c>
      <c r="E140" s="13">
        <f t="shared" si="18"/>
        <v>1.7908476965428546</v>
      </c>
      <c r="F140" s="14">
        <f t="shared" si="19"/>
        <v>5.9694923218095155E-3</v>
      </c>
      <c r="G140" s="15">
        <f t="shared" ref="G140:G203" si="20">G139+$C$5</f>
        <v>259000</v>
      </c>
      <c r="H140" s="16">
        <f t="shared" ref="H140:H203" si="21">H139+($C$5+I139)/E140</f>
        <v>268455.94061893295</v>
      </c>
      <c r="I140" s="1">
        <f t="shared" si="17"/>
        <v>1602.5456762688714</v>
      </c>
    </row>
    <row r="141" spans="4:9" x14ac:dyDescent="0.25">
      <c r="D141">
        <v>131</v>
      </c>
      <c r="E141" s="13">
        <f t="shared" si="18"/>
        <v>1.7908476965428546</v>
      </c>
      <c r="F141" s="14">
        <f t="shared" si="19"/>
        <v>5.9694923218095155E-3</v>
      </c>
      <c r="G141" s="15">
        <f t="shared" si="20"/>
        <v>261000</v>
      </c>
      <c r="H141" s="16">
        <f t="shared" si="21"/>
        <v>270467.58330815961</v>
      </c>
      <c r="I141" s="1">
        <f t="shared" si="17"/>
        <v>1614.5541618564343</v>
      </c>
    </row>
    <row r="142" spans="4:9" x14ac:dyDescent="0.25">
      <c r="D142">
        <v>132</v>
      </c>
      <c r="E142" s="13">
        <f t="shared" si="18"/>
        <v>1.7908476965428546</v>
      </c>
      <c r="F142" s="14">
        <f t="shared" si="19"/>
        <v>5.9694923218095155E-3</v>
      </c>
      <c r="G142" s="15">
        <f t="shared" si="20"/>
        <v>263000</v>
      </c>
      <c r="H142" s="16">
        <f t="shared" si="21"/>
        <v>272485.93147301703</v>
      </c>
      <c r="I142" s="1">
        <f t="shared" si="17"/>
        <v>1626.6026757292889</v>
      </c>
    </row>
    <row r="143" spans="4:9" x14ac:dyDescent="0.25">
      <c r="D143">
        <v>133</v>
      </c>
      <c r="E143" s="13">
        <f>E142*(1+$C$4)</f>
        <v>1.8982985583354259</v>
      </c>
      <c r="F143" s="14">
        <f t="shared" si="19"/>
        <v>6.3276618611180857E-3</v>
      </c>
      <c r="G143" s="15">
        <f t="shared" si="20"/>
        <v>265000</v>
      </c>
      <c r="H143" s="16">
        <f t="shared" si="21"/>
        <v>274396.3805221431</v>
      </c>
      <c r="I143" s="1">
        <f t="shared" si="17"/>
        <v>1736.2875118588104</v>
      </c>
    </row>
    <row r="144" spans="4:9" x14ac:dyDescent="0.25">
      <c r="D144">
        <v>134</v>
      </c>
      <c r="E144" s="13">
        <f t="shared" ref="E144:E154" si="22">E143</f>
        <v>1.8982985583354259</v>
      </c>
      <c r="F144" s="14">
        <f t="shared" si="19"/>
        <v>6.3276618611180857E-3</v>
      </c>
      <c r="G144" s="15">
        <f t="shared" si="20"/>
        <v>267000</v>
      </c>
      <c r="H144" s="16">
        <f t="shared" si="21"/>
        <v>276364.6101746668</v>
      </c>
      <c r="I144" s="1">
        <f t="shared" si="17"/>
        <v>1748.7418035650064</v>
      </c>
    </row>
    <row r="145" spans="4:9" x14ac:dyDescent="0.25">
      <c r="D145">
        <v>135</v>
      </c>
      <c r="E145" s="13">
        <f t="shared" si="22"/>
        <v>1.8982985583354259</v>
      </c>
      <c r="F145" s="14">
        <f t="shared" si="19"/>
        <v>6.3276618611180857E-3</v>
      </c>
      <c r="G145" s="15">
        <f t="shared" si="20"/>
        <v>269000</v>
      </c>
      <c r="H145" s="16">
        <f t="shared" si="21"/>
        <v>278339.40059269895</v>
      </c>
      <c r="I145" s="1">
        <f t="shared" si="17"/>
        <v>1761.2376095768898</v>
      </c>
    </row>
    <row r="146" spans="4:9" x14ac:dyDescent="0.25">
      <c r="D146">
        <v>136</v>
      </c>
      <c r="E146" s="13">
        <f t="shared" si="22"/>
        <v>1.8982985583354259</v>
      </c>
      <c r="F146" s="14">
        <f t="shared" si="19"/>
        <v>6.3276618611180857E-3</v>
      </c>
      <c r="G146" s="15">
        <f t="shared" si="20"/>
        <v>271000</v>
      </c>
      <c r="H146" s="16">
        <f t="shared" si="21"/>
        <v>280320.77364545787</v>
      </c>
      <c r="I146" s="1">
        <f t="shared" si="17"/>
        <v>1773.7750682754795</v>
      </c>
    </row>
    <row r="147" spans="4:9" x14ac:dyDescent="0.25">
      <c r="D147">
        <v>137</v>
      </c>
      <c r="E147" s="13">
        <f t="shared" si="22"/>
        <v>1.8982985583354259</v>
      </c>
      <c r="F147" s="14">
        <f t="shared" si="19"/>
        <v>6.3276618611180857E-3</v>
      </c>
      <c r="G147" s="15">
        <f t="shared" si="20"/>
        <v>273000</v>
      </c>
      <c r="H147" s="16">
        <f t="shared" si="21"/>
        <v>282308.7512750593</v>
      </c>
      <c r="I147" s="1">
        <f t="shared" si="17"/>
        <v>1786.3543185030644</v>
      </c>
    </row>
    <row r="148" spans="4:9" x14ac:dyDescent="0.25">
      <c r="D148">
        <v>138</v>
      </c>
      <c r="E148" s="13">
        <f t="shared" si="22"/>
        <v>1.8982985583354259</v>
      </c>
      <c r="F148" s="14">
        <f t="shared" si="19"/>
        <v>6.3276618611180857E-3</v>
      </c>
      <c r="G148" s="15">
        <f t="shared" si="20"/>
        <v>275000</v>
      </c>
      <c r="H148" s="16">
        <f t="shared" si="21"/>
        <v>284303.35549675941</v>
      </c>
      <c r="I148" s="1">
        <f t="shared" si="17"/>
        <v>1798.9754995647413</v>
      </c>
    </row>
    <row r="149" spans="4:9" x14ac:dyDescent="0.25">
      <c r="D149">
        <v>139</v>
      </c>
      <c r="E149" s="13">
        <f t="shared" si="22"/>
        <v>1.8982985583354259</v>
      </c>
      <c r="F149" s="14">
        <f t="shared" si="19"/>
        <v>6.3276618611180857E-3</v>
      </c>
      <c r="G149" s="15">
        <f t="shared" si="20"/>
        <v>277000</v>
      </c>
      <c r="H149" s="16">
        <f t="shared" si="21"/>
        <v>286304.60839919851</v>
      </c>
      <c r="I149" s="1">
        <f t="shared" si="17"/>
        <v>1811.6387512299571</v>
      </c>
    </row>
    <row r="150" spans="4:9" x14ac:dyDescent="0.25">
      <c r="D150">
        <v>140</v>
      </c>
      <c r="E150" s="13">
        <f t="shared" si="22"/>
        <v>1.8982985583354259</v>
      </c>
      <c r="F150" s="14">
        <f t="shared" si="19"/>
        <v>6.3276618611180857E-3</v>
      </c>
      <c r="G150" s="15">
        <f t="shared" si="20"/>
        <v>279000</v>
      </c>
      <c r="H150" s="16">
        <f t="shared" si="21"/>
        <v>288312.53214464575</v>
      </c>
      <c r="I150" s="1">
        <f t="shared" si="17"/>
        <v>1824.3442137340571</v>
      </c>
    </row>
    <row r="151" spans="4:9" x14ac:dyDescent="0.25">
      <c r="D151">
        <v>141</v>
      </c>
      <c r="E151" s="13">
        <f t="shared" si="22"/>
        <v>1.8982985583354259</v>
      </c>
      <c r="F151" s="14">
        <f t="shared" si="19"/>
        <v>6.3276618611180857E-3</v>
      </c>
      <c r="G151" s="15">
        <f t="shared" si="20"/>
        <v>281000</v>
      </c>
      <c r="H151" s="16">
        <f t="shared" si="21"/>
        <v>290327.1489692445</v>
      </c>
      <c r="I151" s="1">
        <f t="shared" si="17"/>
        <v>1837.0920277798375</v>
      </c>
    </row>
    <row r="152" spans="4:9" x14ac:dyDescent="0.25">
      <c r="D152">
        <v>142</v>
      </c>
      <c r="E152" s="13">
        <f t="shared" si="22"/>
        <v>1.8982985583354259</v>
      </c>
      <c r="F152" s="14">
        <f t="shared" si="19"/>
        <v>6.3276618611180857E-3</v>
      </c>
      <c r="G152" s="15">
        <f t="shared" si="20"/>
        <v>283000</v>
      </c>
      <c r="H152" s="16">
        <f t="shared" si="21"/>
        <v>292348.48118325858</v>
      </c>
      <c r="I152" s="1">
        <f t="shared" si="17"/>
        <v>1849.8823345391036</v>
      </c>
    </row>
    <row r="153" spans="4:9" x14ac:dyDescent="0.25">
      <c r="D153">
        <v>143</v>
      </c>
      <c r="E153" s="13">
        <f t="shared" si="22"/>
        <v>1.8982985583354259</v>
      </c>
      <c r="F153" s="14">
        <f t="shared" si="19"/>
        <v>6.3276618611180857E-3</v>
      </c>
      <c r="G153" s="15">
        <f t="shared" si="20"/>
        <v>285000</v>
      </c>
      <c r="H153" s="16">
        <f t="shared" si="21"/>
        <v>294376.55117131933</v>
      </c>
      <c r="I153" s="1">
        <f t="shared" si="17"/>
        <v>1862.7152756542339</v>
      </c>
    </row>
    <row r="154" spans="4:9" x14ac:dyDescent="0.25">
      <c r="D154">
        <v>144</v>
      </c>
      <c r="E154" s="13">
        <f t="shared" si="22"/>
        <v>1.8982985583354259</v>
      </c>
      <c r="F154" s="14">
        <f t="shared" si="19"/>
        <v>6.3276618611180857E-3</v>
      </c>
      <c r="G154" s="15">
        <f t="shared" si="20"/>
        <v>287000</v>
      </c>
      <c r="H154" s="16">
        <f t="shared" si="21"/>
        <v>296411.38139267365</v>
      </c>
      <c r="I154" s="1">
        <f t="shared" si="17"/>
        <v>1875.5909932397481</v>
      </c>
    </row>
    <row r="155" spans="4:9" x14ac:dyDescent="0.25">
      <c r="D155">
        <v>145</v>
      </c>
      <c r="E155" s="13">
        <f>E154*(1+$C$4)</f>
        <v>2.0121964718355514</v>
      </c>
      <c r="F155" s="14">
        <f t="shared" si="19"/>
        <v>6.7073215727851713E-3</v>
      </c>
      <c r="G155" s="15">
        <f t="shared" si="20"/>
        <v>289000</v>
      </c>
      <c r="H155" s="16">
        <f t="shared" si="21"/>
        <v>298337.43138206878</v>
      </c>
      <c r="I155" s="1">
        <f t="shared" si="17"/>
        <v>2001.0450894782657</v>
      </c>
    </row>
    <row r="156" spans="4:9" x14ac:dyDescent="0.25">
      <c r="D156">
        <v>146</v>
      </c>
      <c r="E156" s="13">
        <f>E155</f>
        <v>2.0121964718355514</v>
      </c>
      <c r="F156" s="14">
        <f t="shared" si="19"/>
        <v>6.7073215727851713E-3</v>
      </c>
      <c r="G156" s="15">
        <f t="shared" si="20"/>
        <v>291000</v>
      </c>
      <c r="H156" s="16">
        <f t="shared" si="21"/>
        <v>300325.82821382966</v>
      </c>
      <c r="I156" s="1">
        <f t="shared" si="17"/>
        <v>2014.3819064431932</v>
      </c>
    </row>
    <row r="157" spans="4:9" x14ac:dyDescent="0.25">
      <c r="D157">
        <v>147</v>
      </c>
      <c r="E157" s="13">
        <f t="shared" ref="E157:E166" si="23">E156</f>
        <v>2.0121964718355514</v>
      </c>
      <c r="F157" s="14">
        <f t="shared" si="19"/>
        <v>6.7073215727851713E-3</v>
      </c>
      <c r="G157" s="15">
        <f t="shared" si="20"/>
        <v>293000</v>
      </c>
      <c r="H157" s="16">
        <f t="shared" si="21"/>
        <v>302320.85303502978</v>
      </c>
      <c r="I157" s="1">
        <f t="shared" si="17"/>
        <v>2027.7631794646707</v>
      </c>
    </row>
    <row r="158" spans="4:9" x14ac:dyDescent="0.25">
      <c r="D158">
        <v>148</v>
      </c>
      <c r="E158" s="13">
        <f t="shared" si="23"/>
        <v>2.0121964718355514</v>
      </c>
      <c r="F158" s="14">
        <f t="shared" si="19"/>
        <v>6.7073215727851713E-3</v>
      </c>
      <c r="G158" s="15">
        <f t="shared" si="20"/>
        <v>295000</v>
      </c>
      <c r="H158" s="16">
        <f t="shared" si="21"/>
        <v>304322.52793896722</v>
      </c>
      <c r="I158" s="1">
        <f t="shared" si="17"/>
        <v>2041.1890567295529</v>
      </c>
    </row>
    <row r="159" spans="4:9" x14ac:dyDescent="0.25">
      <c r="D159">
        <v>149</v>
      </c>
      <c r="E159" s="13">
        <f t="shared" si="23"/>
        <v>2.0121964718355514</v>
      </c>
      <c r="F159" s="14">
        <f t="shared" si="19"/>
        <v>6.7073215727851713E-3</v>
      </c>
      <c r="G159" s="15">
        <f t="shared" si="20"/>
        <v>297000</v>
      </c>
      <c r="H159" s="16">
        <f t="shared" si="21"/>
        <v>306330.87509258447</v>
      </c>
      <c r="I159" s="1">
        <f t="shared" si="17"/>
        <v>2054.6596869186515</v>
      </c>
    </row>
    <row r="160" spans="4:9" x14ac:dyDescent="0.25">
      <c r="D160">
        <v>150</v>
      </c>
      <c r="E160" s="13">
        <f t="shared" si="23"/>
        <v>2.0121964718355514</v>
      </c>
      <c r="F160" s="14">
        <f t="shared" si="19"/>
        <v>6.7073215727851713E-3</v>
      </c>
      <c r="G160" s="15">
        <f t="shared" si="20"/>
        <v>299000</v>
      </c>
      <c r="H160" s="16">
        <f t="shared" si="21"/>
        <v>308345.91673671373</v>
      </c>
      <c r="I160" s="1">
        <f t="shared" si="17"/>
        <v>2068.17521920838</v>
      </c>
    </row>
    <row r="161" spans="4:9" x14ac:dyDescent="0.25">
      <c r="D161">
        <v>151</v>
      </c>
      <c r="E161" s="13">
        <f t="shared" si="23"/>
        <v>2.0121964718355514</v>
      </c>
      <c r="F161" s="14">
        <f t="shared" si="19"/>
        <v>6.7073215727851713E-3</v>
      </c>
      <c r="G161" s="15">
        <f t="shared" si="20"/>
        <v>301000</v>
      </c>
      <c r="H161" s="16">
        <f t="shared" si="21"/>
        <v>310367.67518632347</v>
      </c>
      <c r="I161" s="1">
        <f t="shared" si="17"/>
        <v>2081.7358032724082</v>
      </c>
    </row>
    <row r="162" spans="4:9" x14ac:dyDescent="0.25">
      <c r="D162">
        <v>152</v>
      </c>
      <c r="E162" s="13">
        <f t="shared" si="23"/>
        <v>2.0121964718355514</v>
      </c>
      <c r="F162" s="14">
        <f t="shared" si="19"/>
        <v>6.7073215727851713E-3</v>
      </c>
      <c r="G162" s="15">
        <f t="shared" si="20"/>
        <v>303000</v>
      </c>
      <c r="H162" s="16">
        <f t="shared" si="21"/>
        <v>312396.17283076519</v>
      </c>
      <c r="I162" s="1">
        <f t="shared" si="17"/>
        <v>2095.3415892833164</v>
      </c>
    </row>
    <row r="163" spans="4:9" x14ac:dyDescent="0.25">
      <c r="D163">
        <v>153</v>
      </c>
      <c r="E163" s="13">
        <f t="shared" si="23"/>
        <v>2.0121964718355514</v>
      </c>
      <c r="F163" s="14">
        <f t="shared" si="19"/>
        <v>6.7073215727851713E-3</v>
      </c>
      <c r="G163" s="15">
        <f t="shared" si="20"/>
        <v>305000</v>
      </c>
      <c r="H163" s="16">
        <f t="shared" si="21"/>
        <v>314431.43213402177</v>
      </c>
      <c r="I163" s="1">
        <f t="shared" si="17"/>
        <v>2108.9927279142607</v>
      </c>
    </row>
    <row r="164" spans="4:9" x14ac:dyDescent="0.25">
      <c r="D164">
        <v>154</v>
      </c>
      <c r="E164" s="13">
        <f t="shared" si="23"/>
        <v>2.0121964718355514</v>
      </c>
      <c r="F164" s="14">
        <f t="shared" si="19"/>
        <v>6.7073215727851713E-3</v>
      </c>
      <c r="G164" s="15">
        <f t="shared" si="20"/>
        <v>307000</v>
      </c>
      <c r="H164" s="16">
        <f t="shared" si="21"/>
        <v>316473.47563495586</v>
      </c>
      <c r="I164" s="1">
        <f t="shared" si="17"/>
        <v>2122.6893703406417</v>
      </c>
    </row>
    <row r="165" spans="4:9" x14ac:dyDescent="0.25">
      <c r="D165">
        <v>155</v>
      </c>
      <c r="E165" s="13">
        <f t="shared" si="23"/>
        <v>2.0121964718355514</v>
      </c>
      <c r="F165" s="14">
        <f t="shared" si="19"/>
        <v>6.7073215727851713E-3</v>
      </c>
      <c r="G165" s="15">
        <f t="shared" si="20"/>
        <v>309000</v>
      </c>
      <c r="H165" s="16">
        <f t="shared" si="21"/>
        <v>318522.32594755973</v>
      </c>
      <c r="I165" s="1">
        <f t="shared" si="17"/>
        <v>2136.4316682417775</v>
      </c>
    </row>
    <row r="166" spans="4:9" x14ac:dyDescent="0.25">
      <c r="D166">
        <v>156</v>
      </c>
      <c r="E166" s="13">
        <f t="shared" si="23"/>
        <v>2.0121964718355514</v>
      </c>
      <c r="F166" s="14">
        <f t="shared" si="19"/>
        <v>6.7073215727851713E-3</v>
      </c>
      <c r="G166" s="15">
        <f t="shared" si="20"/>
        <v>311000</v>
      </c>
      <c r="H166" s="16">
        <f t="shared" si="21"/>
        <v>320578.00576120557</v>
      </c>
      <c r="I166" s="1">
        <f t="shared" si="17"/>
        <v>2150.2197738025829</v>
      </c>
    </row>
    <row r="167" spans="4:9" x14ac:dyDescent="0.25">
      <c r="D167">
        <v>157</v>
      </c>
      <c r="E167" s="13">
        <f>E166*(1+$C$4)</f>
        <v>2.1329282601456847</v>
      </c>
      <c r="F167" s="14">
        <f t="shared" si="19"/>
        <v>7.1097608671522828E-3</v>
      </c>
      <c r="G167" s="15">
        <f t="shared" si="20"/>
        <v>313000</v>
      </c>
      <c r="H167" s="16">
        <f t="shared" si="21"/>
        <v>322523.79074204649</v>
      </c>
      <c r="I167" s="1">
        <f t="shared" si="17"/>
        <v>2293.0670261434138</v>
      </c>
    </row>
    <row r="168" spans="4:9" x14ac:dyDescent="0.25">
      <c r="D168">
        <v>158</v>
      </c>
      <c r="E168" s="13">
        <f>E167</f>
        <v>2.1329282601456847</v>
      </c>
      <c r="F168" s="14">
        <f t="shared" si="19"/>
        <v>7.1097608671522828E-3</v>
      </c>
      <c r="G168" s="15">
        <f t="shared" si="20"/>
        <v>315000</v>
      </c>
      <c r="H168" s="16">
        <f t="shared" si="21"/>
        <v>324536.54808900488</v>
      </c>
      <c r="I168" s="1">
        <f t="shared" si="17"/>
        <v>2307.3772495638918</v>
      </c>
    </row>
    <row r="169" spans="4:9" x14ac:dyDescent="0.25">
      <c r="D169">
        <v>159</v>
      </c>
      <c r="E169" s="13">
        <f t="shared" ref="E169:E178" si="24">E168</f>
        <v>2.1329282601456847</v>
      </c>
      <c r="F169" s="14">
        <f t="shared" si="19"/>
        <v>7.1097608671522828E-3</v>
      </c>
      <c r="G169" s="15">
        <f t="shared" si="20"/>
        <v>317000</v>
      </c>
      <c r="H169" s="16">
        <f t="shared" si="21"/>
        <v>326556.01462711982</v>
      </c>
      <c r="I169" s="1">
        <f t="shared" si="17"/>
        <v>2321.7351737291051</v>
      </c>
    </row>
    <row r="170" spans="4:9" x14ac:dyDescent="0.25">
      <c r="D170">
        <v>160</v>
      </c>
      <c r="E170" s="13">
        <f t="shared" si="24"/>
        <v>2.1329282601456847</v>
      </c>
      <c r="F170" s="14">
        <f t="shared" si="19"/>
        <v>7.1097608671522828E-3</v>
      </c>
      <c r="G170" s="15">
        <f t="shared" si="20"/>
        <v>319000</v>
      </c>
      <c r="H170" s="16">
        <f t="shared" si="21"/>
        <v>328582.21272036177</v>
      </c>
      <c r="I170" s="1">
        <f t="shared" si="17"/>
        <v>2336.1409576415354</v>
      </c>
    </row>
    <row r="171" spans="4:9" x14ac:dyDescent="0.25">
      <c r="D171">
        <v>161</v>
      </c>
      <c r="E171" s="13">
        <f t="shared" si="24"/>
        <v>2.1329282601456847</v>
      </c>
      <c r="F171" s="14">
        <f t="shared" si="19"/>
        <v>7.1097608671522828E-3</v>
      </c>
      <c r="G171" s="15">
        <f t="shared" si="20"/>
        <v>321000</v>
      </c>
      <c r="H171" s="16">
        <f t="shared" si="21"/>
        <v>330615.16480724787</v>
      </c>
      <c r="I171" s="1">
        <f t="shared" si="17"/>
        <v>2350.5947608336737</v>
      </c>
    </row>
    <row r="172" spans="4:9" x14ac:dyDescent="0.25">
      <c r="D172">
        <v>162</v>
      </c>
      <c r="E172" s="13">
        <f t="shared" si="24"/>
        <v>2.1329282601456847</v>
      </c>
      <c r="F172" s="14">
        <f t="shared" si="19"/>
        <v>7.1097608671522828E-3</v>
      </c>
      <c r="G172" s="15">
        <f t="shared" si="20"/>
        <v>323000</v>
      </c>
      <c r="H172" s="16">
        <f t="shared" si="21"/>
        <v>332654.89340109029</v>
      </c>
      <c r="I172" s="1">
        <f t="shared" si="17"/>
        <v>2365.0967433697861</v>
      </c>
    </row>
    <row r="173" spans="4:9" x14ac:dyDescent="0.25">
      <c r="D173">
        <v>163</v>
      </c>
      <c r="E173" s="13">
        <f t="shared" si="24"/>
        <v>2.1329282601456847</v>
      </c>
      <c r="F173" s="14">
        <f t="shared" si="19"/>
        <v>7.1097608671522828E-3</v>
      </c>
      <c r="G173" s="15">
        <f t="shared" si="20"/>
        <v>325000</v>
      </c>
      <c r="H173" s="16">
        <f t="shared" si="21"/>
        <v>334701.42109024548</v>
      </c>
      <c r="I173" s="1">
        <f t="shared" si="17"/>
        <v>2379.6470658476851</v>
      </c>
    </row>
    <row r="174" spans="4:9" x14ac:dyDescent="0.25">
      <c r="D174">
        <v>164</v>
      </c>
      <c r="E174" s="13">
        <f t="shared" si="24"/>
        <v>2.1329282601456847</v>
      </c>
      <c r="F174" s="14">
        <f t="shared" si="19"/>
        <v>7.1097608671522828E-3</v>
      </c>
      <c r="G174" s="15">
        <f t="shared" si="20"/>
        <v>327000</v>
      </c>
      <c r="H174" s="16">
        <f t="shared" si="21"/>
        <v>336754.77053836454</v>
      </c>
      <c r="I174" s="1">
        <f t="shared" si="17"/>
        <v>2394.2458894005108</v>
      </c>
    </row>
    <row r="175" spans="4:9" x14ac:dyDescent="0.25">
      <c r="D175">
        <v>165</v>
      </c>
      <c r="E175" s="13">
        <f t="shared" si="24"/>
        <v>2.1329282601456847</v>
      </c>
      <c r="F175" s="14">
        <f t="shared" si="19"/>
        <v>7.1097608671522828E-3</v>
      </c>
      <c r="G175" s="15">
        <f t="shared" si="20"/>
        <v>329000</v>
      </c>
      <c r="H175" s="16">
        <f t="shared" si="21"/>
        <v>338814.96448464401</v>
      </c>
      <c r="I175" s="1">
        <f t="shared" si="17"/>
        <v>2408.8933756985125</v>
      </c>
    </row>
    <row r="176" spans="4:9" x14ac:dyDescent="0.25">
      <c r="D176">
        <v>166</v>
      </c>
      <c r="E176" s="13">
        <f t="shared" si="24"/>
        <v>2.1329282601456847</v>
      </c>
      <c r="F176" s="14">
        <f t="shared" si="19"/>
        <v>7.1097608671522828E-3</v>
      </c>
      <c r="G176" s="15">
        <f t="shared" si="20"/>
        <v>331000</v>
      </c>
      <c r="H176" s="16">
        <f t="shared" si="21"/>
        <v>340882.02574407775</v>
      </c>
      <c r="I176" s="1">
        <f t="shared" si="17"/>
        <v>2423.589686950841</v>
      </c>
    </row>
    <row r="177" spans="4:9" x14ac:dyDescent="0.25">
      <c r="D177">
        <v>167</v>
      </c>
      <c r="E177" s="13">
        <f t="shared" si="24"/>
        <v>2.1329282601456847</v>
      </c>
      <c r="F177" s="14">
        <f t="shared" si="19"/>
        <v>7.1097608671522828E-3</v>
      </c>
      <c r="G177" s="15">
        <f t="shared" si="20"/>
        <v>333000</v>
      </c>
      <c r="H177" s="16">
        <f t="shared" si="21"/>
        <v>342955.97720770957</v>
      </c>
      <c r="I177" s="1">
        <f t="shared" si="17"/>
        <v>2438.3349859073437</v>
      </c>
    </row>
    <row r="178" spans="4:9" x14ac:dyDescent="0.25">
      <c r="D178">
        <v>168</v>
      </c>
      <c r="E178" s="13">
        <f t="shared" si="24"/>
        <v>2.1329282601456847</v>
      </c>
      <c r="F178" s="14">
        <f t="shared" si="19"/>
        <v>7.1097608671522828E-3</v>
      </c>
      <c r="G178" s="15">
        <f t="shared" si="20"/>
        <v>335000</v>
      </c>
      <c r="H178" s="16">
        <f t="shared" si="21"/>
        <v>345036.84184288682</v>
      </c>
      <c r="I178" s="1">
        <f t="shared" si="17"/>
        <v>2453.1294358603682</v>
      </c>
    </row>
    <row r="179" spans="4:9" x14ac:dyDescent="0.25">
      <c r="D179">
        <v>169</v>
      </c>
      <c r="E179" s="13">
        <f>E178*(1+$C$4)</f>
        <v>2.2609039557544257</v>
      </c>
      <c r="F179" s="14">
        <f t="shared" si="19"/>
        <v>7.5363465191814194E-3</v>
      </c>
      <c r="G179" s="15">
        <f t="shared" si="20"/>
        <v>337000</v>
      </c>
      <c r="H179" s="16">
        <f t="shared" si="21"/>
        <v>347006.46528687538</v>
      </c>
      <c r="I179" s="1">
        <f t="shared" si="17"/>
        <v>2615.1609667981911</v>
      </c>
    </row>
    <row r="180" spans="4:9" x14ac:dyDescent="0.25">
      <c r="D180">
        <v>170</v>
      </c>
      <c r="E180" s="13">
        <f>E179</f>
        <v>2.2609039557544257</v>
      </c>
      <c r="F180" s="14">
        <f t="shared" si="19"/>
        <v>7.5363465191814194E-3</v>
      </c>
      <c r="G180" s="15">
        <f t="shared" si="20"/>
        <v>339000</v>
      </c>
      <c r="H180" s="16">
        <f t="shared" si="21"/>
        <v>349047.75543325767</v>
      </c>
      <c r="I180" s="1">
        <f t="shared" si="17"/>
        <v>2630.5448366875189</v>
      </c>
    </row>
    <row r="181" spans="4:9" x14ac:dyDescent="0.25">
      <c r="D181">
        <v>171</v>
      </c>
      <c r="E181" s="13">
        <f t="shared" ref="E181:E190" si="25">E180</f>
        <v>2.2609039557544257</v>
      </c>
      <c r="F181" s="14">
        <f t="shared" si="19"/>
        <v>7.5363465191814194E-3</v>
      </c>
      <c r="G181" s="15">
        <f t="shared" si="20"/>
        <v>341000</v>
      </c>
      <c r="H181" s="16">
        <f t="shared" si="21"/>
        <v>351095.84988012788</v>
      </c>
      <c r="I181" s="1">
        <f t="shared" si="17"/>
        <v>2645.9799861431438</v>
      </c>
    </row>
    <row r="182" spans="4:9" x14ac:dyDescent="0.25">
      <c r="D182">
        <v>172</v>
      </c>
      <c r="E182" s="13">
        <f t="shared" si="25"/>
        <v>2.2609039557544257</v>
      </c>
      <c r="F182" s="14">
        <f t="shared" si="19"/>
        <v>7.5363465191814194E-3</v>
      </c>
      <c r="G182" s="15">
        <f t="shared" si="20"/>
        <v>343000</v>
      </c>
      <c r="H182" s="16">
        <f t="shared" si="21"/>
        <v>353150.77130848763</v>
      </c>
      <c r="I182" s="1">
        <f t="shared" si="17"/>
        <v>2661.4665860969544</v>
      </c>
    </row>
    <row r="183" spans="4:9" x14ac:dyDescent="0.25">
      <c r="D183">
        <v>173</v>
      </c>
      <c r="E183" s="13">
        <f t="shared" si="25"/>
        <v>2.2609039557544257</v>
      </c>
      <c r="F183" s="14">
        <f t="shared" si="19"/>
        <v>7.5363465191814194E-3</v>
      </c>
      <c r="G183" s="15">
        <f t="shared" si="20"/>
        <v>345000</v>
      </c>
      <c r="H183" s="16">
        <f t="shared" si="21"/>
        <v>355212.54247494193</v>
      </c>
      <c r="I183" s="1">
        <f t="shared" si="17"/>
        <v>2677.0048080506108</v>
      </c>
    </row>
    <row r="184" spans="4:9" x14ac:dyDescent="0.25">
      <c r="D184">
        <v>174</v>
      </c>
      <c r="E184" s="13">
        <f t="shared" si="25"/>
        <v>2.2609039557544257</v>
      </c>
      <c r="F184" s="14">
        <f t="shared" si="19"/>
        <v>7.5363465191814194E-3</v>
      </c>
      <c r="G184" s="15">
        <f t="shared" si="20"/>
        <v>347000</v>
      </c>
      <c r="H184" s="16">
        <f t="shared" si="21"/>
        <v>357281.18621195108</v>
      </c>
      <c r="I184" s="1">
        <f t="shared" si="17"/>
        <v>2692.594824077446</v>
      </c>
    </row>
    <row r="185" spans="4:9" x14ac:dyDescent="0.25">
      <c r="D185">
        <v>175</v>
      </c>
      <c r="E185" s="13">
        <f t="shared" si="25"/>
        <v>2.2609039557544257</v>
      </c>
      <c r="F185" s="14">
        <f t="shared" si="19"/>
        <v>7.5363465191814194E-3</v>
      </c>
      <c r="G185" s="15">
        <f t="shared" si="20"/>
        <v>349000</v>
      </c>
      <c r="H185" s="16">
        <f t="shared" si="21"/>
        <v>359356.72542808362</v>
      </c>
      <c r="I185" s="1">
        <f t="shared" si="17"/>
        <v>2708.2368068243709</v>
      </c>
    </row>
    <row r="186" spans="4:9" x14ac:dyDescent="0.25">
      <c r="D186">
        <v>176</v>
      </c>
      <c r="E186" s="13">
        <f t="shared" si="25"/>
        <v>2.2609039557544257</v>
      </c>
      <c r="F186" s="14">
        <f t="shared" si="19"/>
        <v>7.5363465191814194E-3</v>
      </c>
      <c r="G186" s="15">
        <f t="shared" si="20"/>
        <v>351000</v>
      </c>
      <c r="H186" s="16">
        <f t="shared" si="21"/>
        <v>361439.18310826994</v>
      </c>
      <c r="I186" s="1">
        <f t="shared" si="17"/>
        <v>2723.9309295137859</v>
      </c>
    </row>
    <row r="187" spans="4:9" x14ac:dyDescent="0.25">
      <c r="D187">
        <v>177</v>
      </c>
      <c r="E187" s="13">
        <f t="shared" si="25"/>
        <v>2.2609039557544257</v>
      </c>
      <c r="F187" s="14">
        <f t="shared" si="19"/>
        <v>7.5363465191814194E-3</v>
      </c>
      <c r="G187" s="15">
        <f t="shared" si="20"/>
        <v>353000</v>
      </c>
      <c r="H187" s="16">
        <f t="shared" si="21"/>
        <v>363528.58231405687</v>
      </c>
      <c r="I187" s="1">
        <f t="shared" si="17"/>
        <v>2739.6773659454984</v>
      </c>
    </row>
    <row r="188" spans="4:9" x14ac:dyDescent="0.25">
      <c r="D188">
        <v>178</v>
      </c>
      <c r="E188" s="13">
        <f t="shared" si="25"/>
        <v>2.2609039557544257</v>
      </c>
      <c r="F188" s="14">
        <f t="shared" si="19"/>
        <v>7.5363465191814194E-3</v>
      </c>
      <c r="G188" s="15">
        <f t="shared" si="20"/>
        <v>355000</v>
      </c>
      <c r="H188" s="16">
        <f t="shared" si="21"/>
        <v>365624.9461838631</v>
      </c>
      <c r="I188" s="1">
        <f t="shared" si="17"/>
        <v>2755.4762904986505</v>
      </c>
    </row>
    <row r="189" spans="4:9" x14ac:dyDescent="0.25">
      <c r="D189">
        <v>179</v>
      </c>
      <c r="E189" s="13">
        <f t="shared" si="25"/>
        <v>2.2609039557544257</v>
      </c>
      <c r="F189" s="14">
        <f t="shared" si="19"/>
        <v>7.5363465191814194E-3</v>
      </c>
      <c r="G189" s="15">
        <f t="shared" si="20"/>
        <v>357000</v>
      </c>
      <c r="H189" s="16">
        <f t="shared" si="21"/>
        <v>367728.2979332353</v>
      </c>
      <c r="I189" s="1">
        <f t="shared" si="17"/>
        <v>2771.3278781336458</v>
      </c>
    </row>
    <row r="190" spans="4:9" x14ac:dyDescent="0.25">
      <c r="D190">
        <v>180</v>
      </c>
      <c r="E190" s="13">
        <f t="shared" si="25"/>
        <v>2.2609039557544257</v>
      </c>
      <c r="F190" s="14">
        <f t="shared" si="19"/>
        <v>7.5363465191814194E-3</v>
      </c>
      <c r="G190" s="15">
        <f t="shared" si="20"/>
        <v>359000</v>
      </c>
      <c r="H190" s="16">
        <f t="shared" si="21"/>
        <v>369838.66085510544</v>
      </c>
      <c r="I190" s="1">
        <f t="shared" si="17"/>
        <v>2787.2323043940914</v>
      </c>
    </row>
    <row r="191" spans="4:9" x14ac:dyDescent="0.25">
      <c r="D191">
        <v>181</v>
      </c>
      <c r="E191" s="13">
        <f>E190*(1+$C$4)</f>
        <v>2.3965581930996915</v>
      </c>
      <c r="F191" s="14">
        <f t="shared" si="19"/>
        <v>7.9885273103323055E-3</v>
      </c>
      <c r="G191" s="15">
        <f t="shared" si="20"/>
        <v>361000</v>
      </c>
      <c r="H191" s="16">
        <f t="shared" si="21"/>
        <v>371836.20563335356</v>
      </c>
      <c r="I191" s="1">
        <f t="shared" si="17"/>
        <v>2970.423683672384</v>
      </c>
    </row>
    <row r="192" spans="4:9" x14ac:dyDescent="0.25">
      <c r="D192">
        <v>182</v>
      </c>
      <c r="E192" s="13">
        <f>E191</f>
        <v>2.3965581930996915</v>
      </c>
      <c r="F192" s="14">
        <f t="shared" si="19"/>
        <v>7.9885273103323055E-3</v>
      </c>
      <c r="G192" s="15">
        <f t="shared" si="20"/>
        <v>363000</v>
      </c>
      <c r="H192" s="16">
        <f t="shared" si="21"/>
        <v>373910.18977360247</v>
      </c>
      <c r="I192" s="1">
        <f t="shared" si="17"/>
        <v>2986.9917626179586</v>
      </c>
    </row>
    <row r="193" spans="4:9" x14ac:dyDescent="0.25">
      <c r="D193">
        <v>183</v>
      </c>
      <c r="E193" s="13">
        <f t="shared" ref="E193:E202" si="26">E192</f>
        <v>2.3965581930996915</v>
      </c>
      <c r="F193" s="14">
        <f t="shared" si="19"/>
        <v>7.9885273103323055E-3</v>
      </c>
      <c r="G193" s="15">
        <f t="shared" si="20"/>
        <v>365000</v>
      </c>
      <c r="H193" s="16">
        <f t="shared" si="21"/>
        <v>375991.08719431888</v>
      </c>
      <c r="I193" s="1">
        <f t="shared" si="17"/>
        <v>3003.6150684933514</v>
      </c>
    </row>
    <row r="194" spans="4:9" x14ac:dyDescent="0.25">
      <c r="D194">
        <v>184</v>
      </c>
      <c r="E194" s="13">
        <f t="shared" si="26"/>
        <v>2.3965581930996915</v>
      </c>
      <c r="F194" s="14">
        <f t="shared" si="19"/>
        <v>7.9885273103323055E-3</v>
      </c>
      <c r="G194" s="15">
        <f t="shared" si="20"/>
        <v>367000</v>
      </c>
      <c r="H194" s="16">
        <f t="shared" si="21"/>
        <v>378078.92093977105</v>
      </c>
      <c r="I194" s="1">
        <f t="shared" si="17"/>
        <v>3020.2937853883295</v>
      </c>
    </row>
    <row r="195" spans="4:9" x14ac:dyDescent="0.25">
      <c r="D195">
        <v>185</v>
      </c>
      <c r="E195" s="13">
        <f t="shared" si="26"/>
        <v>2.3965581930996915</v>
      </c>
      <c r="F195" s="14">
        <f t="shared" si="19"/>
        <v>7.9885273103323055E-3</v>
      </c>
      <c r="G195" s="15">
        <f t="shared" si="20"/>
        <v>369000</v>
      </c>
      <c r="H195" s="16">
        <f t="shared" si="21"/>
        <v>380173.71413104137</v>
      </c>
      <c r="I195" s="1">
        <f t="shared" ref="I195:I204" si="27">H195*F195</f>
        <v>3037.0280980062907</v>
      </c>
    </row>
    <row r="196" spans="4:9" x14ac:dyDescent="0.25">
      <c r="D196">
        <v>186</v>
      </c>
      <c r="E196" s="13">
        <f t="shared" si="26"/>
        <v>2.3965581930996915</v>
      </c>
      <c r="F196" s="14">
        <f t="shared" si="19"/>
        <v>7.9885273103323055E-3</v>
      </c>
      <c r="G196" s="15">
        <f t="shared" si="20"/>
        <v>371000</v>
      </c>
      <c r="H196" s="16">
        <f t="shared" si="21"/>
        <v>382275.48996628256</v>
      </c>
      <c r="I196" s="1">
        <f t="shared" si="27"/>
        <v>3053.8181916663116</v>
      </c>
    </row>
    <row r="197" spans="4:9" x14ac:dyDescent="0.25">
      <c r="D197">
        <v>187</v>
      </c>
      <c r="E197" s="13">
        <f t="shared" si="26"/>
        <v>2.3965581930996915</v>
      </c>
      <c r="F197" s="14">
        <f t="shared" si="19"/>
        <v>7.9885273103323055E-3</v>
      </c>
      <c r="G197" s="15">
        <f t="shared" si="20"/>
        <v>373000</v>
      </c>
      <c r="H197" s="16">
        <f t="shared" si="21"/>
        <v>384384.27172097459</v>
      </c>
      <c r="I197" s="1">
        <f t="shared" si="27"/>
        <v>3070.6642523051992</v>
      </c>
    </row>
    <row r="198" spans="4:9" x14ac:dyDescent="0.25">
      <c r="D198">
        <v>188</v>
      </c>
      <c r="E198" s="13">
        <f t="shared" si="26"/>
        <v>2.3965581930996915</v>
      </c>
      <c r="F198" s="14">
        <f t="shared" si="19"/>
        <v>7.9885273103323055E-3</v>
      </c>
      <c r="G198" s="15">
        <f t="shared" si="20"/>
        <v>375000</v>
      </c>
      <c r="H198" s="16">
        <f t="shared" si="21"/>
        <v>386500.08274818223</v>
      </c>
      <c r="I198" s="1">
        <f t="shared" si="27"/>
        <v>3087.5664664795499</v>
      </c>
    </row>
    <row r="199" spans="4:9" x14ac:dyDescent="0.25">
      <c r="D199">
        <v>189</v>
      </c>
      <c r="E199" s="13">
        <f t="shared" si="26"/>
        <v>2.3965581930996915</v>
      </c>
      <c r="F199" s="14">
        <f t="shared" si="19"/>
        <v>7.9885273103323055E-3</v>
      </c>
      <c r="G199" s="15">
        <f t="shared" si="20"/>
        <v>377000</v>
      </c>
      <c r="H199" s="16">
        <f t="shared" si="21"/>
        <v>388622.94647881394</v>
      </c>
      <c r="I199" s="1">
        <f t="shared" si="27"/>
        <v>3104.525021367815</v>
      </c>
    </row>
    <row r="200" spans="4:9" x14ac:dyDescent="0.25">
      <c r="D200">
        <v>190</v>
      </c>
      <c r="E200" s="13">
        <f t="shared" si="26"/>
        <v>2.3965581930996915</v>
      </c>
      <c r="F200" s="14">
        <f t="shared" si="19"/>
        <v>7.9885273103323055E-3</v>
      </c>
      <c r="G200" s="15">
        <f t="shared" si="20"/>
        <v>379000</v>
      </c>
      <c r="H200" s="16">
        <f t="shared" si="21"/>
        <v>390752.88642188109</v>
      </c>
      <c r="I200" s="1">
        <f t="shared" si="27"/>
        <v>3121.5401047723744</v>
      </c>
    </row>
    <row r="201" spans="4:9" x14ac:dyDescent="0.25">
      <c r="D201">
        <v>191</v>
      </c>
      <c r="E201" s="13">
        <f t="shared" si="26"/>
        <v>2.3965581930996915</v>
      </c>
      <c r="F201" s="14">
        <f t="shared" si="19"/>
        <v>7.9885273103323055E-3</v>
      </c>
      <c r="G201" s="15">
        <f t="shared" si="20"/>
        <v>381000</v>
      </c>
      <c r="H201" s="16">
        <f t="shared" si="21"/>
        <v>392889.92616475845</v>
      </c>
      <c r="I201" s="1">
        <f t="shared" si="27"/>
        <v>3138.611905121616</v>
      </c>
    </row>
    <row r="202" spans="4:9" x14ac:dyDescent="0.25">
      <c r="D202">
        <v>192</v>
      </c>
      <c r="E202" s="13">
        <f t="shared" si="26"/>
        <v>2.3965581930996915</v>
      </c>
      <c r="F202" s="14">
        <f t="shared" si="19"/>
        <v>7.9885273103323055E-3</v>
      </c>
      <c r="G202" s="15">
        <f t="shared" si="20"/>
        <v>383000</v>
      </c>
      <c r="H202" s="16">
        <f t="shared" si="21"/>
        <v>395034.08937344537</v>
      </c>
      <c r="I202" s="1">
        <f t="shared" si="27"/>
        <v>3155.7406114720211</v>
      </c>
    </row>
    <row r="203" spans="4:9" x14ac:dyDescent="0.25">
      <c r="D203">
        <v>193</v>
      </c>
      <c r="E203" s="13">
        <f>E202*(1+$C$4)</f>
        <v>2.5403516846856733</v>
      </c>
      <c r="F203" s="14">
        <f t="shared" ref="F203:F266" si="28">$C$3*E203/12</f>
        <v>8.467838948952245E-3</v>
      </c>
      <c r="G203" s="15">
        <f t="shared" si="20"/>
        <v>385000</v>
      </c>
      <c r="H203" s="16">
        <f t="shared" si="21"/>
        <v>397063.62750493834</v>
      </c>
      <c r="I203" s="1">
        <f t="shared" si="27"/>
        <v>3362.2708501985826</v>
      </c>
    </row>
    <row r="204" spans="4:9" x14ac:dyDescent="0.25">
      <c r="D204">
        <v>194</v>
      </c>
      <c r="E204" s="13">
        <f>E203</f>
        <v>2.5403516846856733</v>
      </c>
      <c r="F204" s="14">
        <f t="shared" si="28"/>
        <v>8.467838948952245E-3</v>
      </c>
      <c r="G204" s="15">
        <f t="shared" ref="G204:G250" si="29">G203+$C$5</f>
        <v>387000</v>
      </c>
      <c r="H204" s="16">
        <f t="shared" ref="H204:H250" si="30">H203+($C$5+I203)/E204</f>
        <v>399174.46549738036</v>
      </c>
      <c r="I204" s="1">
        <f t="shared" si="27"/>
        <v>3380.1450863659115</v>
      </c>
    </row>
    <row r="205" spans="4:9" x14ac:dyDescent="0.25">
      <c r="D205">
        <v>195</v>
      </c>
      <c r="E205" s="13">
        <f t="shared" ref="E205:E214" si="31">E204</f>
        <v>2.5403516846856733</v>
      </c>
      <c r="F205" s="14">
        <f t="shared" si="28"/>
        <v>8.467838948952245E-3</v>
      </c>
      <c r="G205" s="15">
        <f t="shared" si="29"/>
        <v>389000</v>
      </c>
      <c r="H205" s="16">
        <f t="shared" si="30"/>
        <v>401292.33961646381</v>
      </c>
      <c r="I205" s="1">
        <f t="shared" ref="I205:I250" si="32">H205*F205</f>
        <v>3398.0789033204642</v>
      </c>
    </row>
    <row r="206" spans="4:9" x14ac:dyDescent="0.25">
      <c r="D206">
        <v>196</v>
      </c>
      <c r="E206" s="13">
        <f t="shared" si="31"/>
        <v>2.5403516846856733</v>
      </c>
      <c r="F206" s="14">
        <f t="shared" si="28"/>
        <v>8.467838948952245E-3</v>
      </c>
      <c r="G206" s="15">
        <f t="shared" si="29"/>
        <v>391000</v>
      </c>
      <c r="H206" s="16">
        <f t="shared" si="30"/>
        <v>403417.27331594424</v>
      </c>
      <c r="I206" s="1">
        <f t="shared" si="32"/>
        <v>3416.072499664866</v>
      </c>
    </row>
    <row r="207" spans="4:9" x14ac:dyDescent="0.25">
      <c r="D207">
        <v>197</v>
      </c>
      <c r="E207" s="13">
        <f t="shared" si="31"/>
        <v>2.5403516846856733</v>
      </c>
      <c r="F207" s="14">
        <f t="shared" si="28"/>
        <v>8.467838948952245E-3</v>
      </c>
      <c r="G207" s="15">
        <f t="shared" si="29"/>
        <v>393000</v>
      </c>
      <c r="H207" s="16">
        <f t="shared" si="30"/>
        <v>405549.29012775625</v>
      </c>
      <c r="I207" s="1">
        <f t="shared" si="32"/>
        <v>3434.1260746637486</v>
      </c>
    </row>
    <row r="208" spans="4:9" x14ac:dyDescent="0.25">
      <c r="D208">
        <v>198</v>
      </c>
      <c r="E208" s="13">
        <f t="shared" si="31"/>
        <v>2.5403516846856733</v>
      </c>
      <c r="F208" s="14">
        <f t="shared" si="28"/>
        <v>8.467838948952245E-3</v>
      </c>
      <c r="G208" s="15">
        <f t="shared" si="29"/>
        <v>395000</v>
      </c>
      <c r="H208" s="16">
        <f t="shared" si="30"/>
        <v>407688.41366227431</v>
      </c>
      <c r="I208" s="1">
        <f t="shared" si="32"/>
        <v>3452.2398282459608</v>
      </c>
    </row>
    <row r="209" spans="4:9" x14ac:dyDescent="0.25">
      <c r="D209">
        <v>199</v>
      </c>
      <c r="E209" s="13">
        <f t="shared" si="31"/>
        <v>2.5403516846856733</v>
      </c>
      <c r="F209" s="14">
        <f t="shared" si="28"/>
        <v>8.467838948952245E-3</v>
      </c>
      <c r="G209" s="15">
        <f t="shared" si="29"/>
        <v>397000</v>
      </c>
      <c r="H209" s="16">
        <f t="shared" si="30"/>
        <v>409834.66760857409</v>
      </c>
      <c r="I209" s="1">
        <f t="shared" si="32"/>
        <v>3470.4139610067809</v>
      </c>
    </row>
    <row r="210" spans="4:9" x14ac:dyDescent="0.25">
      <c r="D210">
        <v>200</v>
      </c>
      <c r="E210" s="13">
        <f t="shared" si="31"/>
        <v>2.5403516846856733</v>
      </c>
      <c r="F210" s="14">
        <f t="shared" si="28"/>
        <v>8.467838948952245E-3</v>
      </c>
      <c r="G210" s="15">
        <f t="shared" si="29"/>
        <v>399000</v>
      </c>
      <c r="H210" s="16">
        <f t="shared" si="30"/>
        <v>411988.0757346949</v>
      </c>
      <c r="I210" s="1">
        <f t="shared" si="32"/>
        <v>3488.648674210137</v>
      </c>
    </row>
    <row r="211" spans="4:9" x14ac:dyDescent="0.25">
      <c r="D211">
        <v>201</v>
      </c>
      <c r="E211" s="13">
        <f t="shared" si="31"/>
        <v>2.5403516846856733</v>
      </c>
      <c r="F211" s="14">
        <f t="shared" si="28"/>
        <v>8.467838948952245E-3</v>
      </c>
      <c r="G211" s="15">
        <f t="shared" si="29"/>
        <v>401000</v>
      </c>
      <c r="H211" s="16">
        <f t="shared" si="30"/>
        <v>414148.66188790277</v>
      </c>
      <c r="I211" s="1">
        <f t="shared" si="32"/>
        <v>3506.9441697908373</v>
      </c>
    </row>
    <row r="212" spans="4:9" x14ac:dyDescent="0.25">
      <c r="D212">
        <v>202</v>
      </c>
      <c r="E212" s="13">
        <f t="shared" si="31"/>
        <v>2.5403516846856733</v>
      </c>
      <c r="F212" s="14">
        <f t="shared" si="28"/>
        <v>8.467838948952245E-3</v>
      </c>
      <c r="G212" s="15">
        <f t="shared" si="29"/>
        <v>403000</v>
      </c>
      <c r="H212" s="16">
        <f t="shared" si="30"/>
        <v>416316.44999495463</v>
      </c>
      <c r="I212" s="1">
        <f t="shared" si="32"/>
        <v>3525.3006503568063</v>
      </c>
    </row>
    <row r="213" spans="4:9" x14ac:dyDescent="0.25">
      <c r="D213">
        <v>203</v>
      </c>
      <c r="E213" s="13">
        <f t="shared" si="31"/>
        <v>2.5403516846856733</v>
      </c>
      <c r="F213" s="14">
        <f t="shared" si="28"/>
        <v>8.467838948952245E-3</v>
      </c>
      <c r="G213" s="15">
        <f t="shared" si="29"/>
        <v>405000</v>
      </c>
      <c r="H213" s="16">
        <f t="shared" si="30"/>
        <v>418491.46406236337</v>
      </c>
      <c r="I213" s="1">
        <f t="shared" si="32"/>
        <v>3543.7183191913291</v>
      </c>
    </row>
    <row r="214" spans="4:9" x14ac:dyDescent="0.25">
      <c r="D214">
        <v>204</v>
      </c>
      <c r="E214" s="13">
        <f t="shared" si="31"/>
        <v>2.5403516846856733</v>
      </c>
      <c r="F214" s="14">
        <f t="shared" si="28"/>
        <v>8.467838948952245E-3</v>
      </c>
      <c r="G214" s="15">
        <f t="shared" si="29"/>
        <v>407000</v>
      </c>
      <c r="H214" s="16">
        <f t="shared" si="30"/>
        <v>420673.72817666346</v>
      </c>
      <c r="I214" s="1">
        <f t="shared" si="32"/>
        <v>3562.1973802553002</v>
      </c>
    </row>
    <row r="215" spans="4:9" x14ac:dyDescent="0.25">
      <c r="D215">
        <v>205</v>
      </c>
      <c r="E215" s="13">
        <f>E214*(1+$C$4)</f>
        <v>2.692772785766814</v>
      </c>
      <c r="F215" s="14">
        <f t="shared" si="28"/>
        <v>8.9759092858893805E-3</v>
      </c>
      <c r="G215" s="15">
        <f t="shared" si="29"/>
        <v>409000</v>
      </c>
      <c r="H215" s="16">
        <f t="shared" si="30"/>
        <v>422739.3303729035</v>
      </c>
      <c r="I215" s="1">
        <f t="shared" si="32"/>
        <v>3794.469881004803</v>
      </c>
    </row>
    <row r="216" spans="4:9" x14ac:dyDescent="0.25">
      <c r="D216">
        <v>206</v>
      </c>
      <c r="E216" s="13">
        <f>E215</f>
        <v>2.692772785766814</v>
      </c>
      <c r="F216" s="14">
        <f t="shared" si="28"/>
        <v>8.9759092858893805E-3</v>
      </c>
      <c r="G216" s="15">
        <f t="shared" si="29"/>
        <v>411000</v>
      </c>
      <c r="H216" s="16">
        <f t="shared" si="30"/>
        <v>424891.19031134044</v>
      </c>
      <c r="I216" s="1">
        <f t="shared" si="32"/>
        <v>3813.7847806081527</v>
      </c>
    </row>
    <row r="217" spans="4:9" x14ac:dyDescent="0.25">
      <c r="D217">
        <v>207</v>
      </c>
      <c r="E217" s="13">
        <f t="shared" ref="E217:E226" si="33">E216</f>
        <v>2.692772785766814</v>
      </c>
      <c r="F217" s="14">
        <f t="shared" si="28"/>
        <v>8.9759092858893805E-3</v>
      </c>
      <c r="G217" s="15">
        <f t="shared" si="29"/>
        <v>413000</v>
      </c>
      <c r="H217" s="16">
        <f t="shared" si="30"/>
        <v>427050.22311623883</v>
      </c>
      <c r="I217" s="1">
        <f t="shared" si="32"/>
        <v>3833.1640632101798</v>
      </c>
    </row>
    <row r="218" spans="4:9" x14ac:dyDescent="0.25">
      <c r="D218">
        <v>208</v>
      </c>
      <c r="E218" s="13">
        <f t="shared" si="33"/>
        <v>2.692772785766814</v>
      </c>
      <c r="F218" s="14">
        <f t="shared" si="28"/>
        <v>8.9759092858893805E-3</v>
      </c>
      <c r="G218" s="15">
        <f t="shared" si="29"/>
        <v>415000</v>
      </c>
      <c r="H218" s="16">
        <f t="shared" si="30"/>
        <v>429216.45269715355</v>
      </c>
      <c r="I218" s="1">
        <f t="shared" si="32"/>
        <v>3852.6079434208805</v>
      </c>
    </row>
    <row r="219" spans="4:9" x14ac:dyDescent="0.25">
      <c r="D219">
        <v>209</v>
      </c>
      <c r="E219" s="13">
        <f t="shared" si="33"/>
        <v>2.692772785766814</v>
      </c>
      <c r="F219" s="14">
        <f t="shared" si="28"/>
        <v>8.9759092858893805E-3</v>
      </c>
      <c r="G219" s="15">
        <f t="shared" si="29"/>
        <v>417000</v>
      </c>
      <c r="H219" s="16">
        <f t="shared" si="30"/>
        <v>431389.90304333798</v>
      </c>
      <c r="I219" s="1">
        <f t="shared" si="32"/>
        <v>3872.1166365656168</v>
      </c>
    </row>
    <row r="220" spans="4:9" x14ac:dyDescent="0.25">
      <c r="D220">
        <v>210</v>
      </c>
      <c r="E220" s="13">
        <f t="shared" si="33"/>
        <v>2.692772785766814</v>
      </c>
      <c r="F220" s="14">
        <f t="shared" si="28"/>
        <v>8.9759092858893805E-3</v>
      </c>
      <c r="G220" s="15">
        <f t="shared" si="29"/>
        <v>419000</v>
      </c>
      <c r="H220" s="16">
        <f t="shared" si="30"/>
        <v>433570.59822400968</v>
      </c>
      <c r="I220" s="1">
        <f t="shared" si="32"/>
        <v>3891.6903586875023</v>
      </c>
    </row>
    <row r="221" spans="4:9" x14ac:dyDescent="0.25">
      <c r="D221">
        <v>211</v>
      </c>
      <c r="E221" s="13">
        <f t="shared" si="33"/>
        <v>2.692772785766814</v>
      </c>
      <c r="F221" s="14">
        <f t="shared" si="28"/>
        <v>8.9759092858893805E-3</v>
      </c>
      <c r="G221" s="15">
        <f t="shared" si="29"/>
        <v>421000</v>
      </c>
      <c r="H221" s="16">
        <f t="shared" si="30"/>
        <v>435758.56238861696</v>
      </c>
      <c r="I221" s="1">
        <f t="shared" si="32"/>
        <v>3911.3293265497941</v>
      </c>
    </row>
    <row r="222" spans="4:9" x14ac:dyDescent="0.25">
      <c r="D222">
        <v>212</v>
      </c>
      <c r="E222" s="13">
        <f t="shared" si="33"/>
        <v>2.692772785766814</v>
      </c>
      <c r="F222" s="14">
        <f t="shared" si="28"/>
        <v>8.9759092858893805E-3</v>
      </c>
      <c r="G222" s="15">
        <f t="shared" si="29"/>
        <v>423000</v>
      </c>
      <c r="H222" s="16">
        <f t="shared" si="30"/>
        <v>437953.81976710627</v>
      </c>
      <c r="I222" s="1">
        <f t="shared" si="32"/>
        <v>3931.0337576382931</v>
      </c>
    </row>
    <row r="223" spans="4:9" x14ac:dyDescent="0.25">
      <c r="D223">
        <v>213</v>
      </c>
      <c r="E223" s="13">
        <f t="shared" si="33"/>
        <v>2.692772785766814</v>
      </c>
      <c r="F223" s="14">
        <f t="shared" si="28"/>
        <v>8.9759092858893805E-3</v>
      </c>
      <c r="G223" s="15">
        <f t="shared" si="29"/>
        <v>425000</v>
      </c>
      <c r="H223" s="16">
        <f t="shared" si="30"/>
        <v>440156.39467019052</v>
      </c>
      <c r="I223" s="1">
        <f t="shared" si="32"/>
        <v>3950.8038701637543</v>
      </c>
    </row>
    <row r="224" spans="4:9" x14ac:dyDescent="0.25">
      <c r="D224">
        <v>214</v>
      </c>
      <c r="E224" s="13">
        <f t="shared" si="33"/>
        <v>2.692772785766814</v>
      </c>
      <c r="F224" s="14">
        <f t="shared" si="28"/>
        <v>8.9759092858893805E-3</v>
      </c>
      <c r="G224" s="15">
        <f t="shared" si="29"/>
        <v>427000</v>
      </c>
      <c r="H224" s="16">
        <f t="shared" si="30"/>
        <v>442366.31148961838</v>
      </c>
      <c r="I224" s="1">
        <f t="shared" si="32"/>
        <v>3970.6398830642997</v>
      </c>
    </row>
    <row r="225" spans="4:9" x14ac:dyDescent="0.25">
      <c r="D225">
        <v>215</v>
      </c>
      <c r="E225" s="13">
        <f t="shared" si="33"/>
        <v>2.692772785766814</v>
      </c>
      <c r="F225" s="14">
        <f t="shared" si="28"/>
        <v>8.9759092858893805E-3</v>
      </c>
      <c r="G225" s="15">
        <f t="shared" si="29"/>
        <v>429000</v>
      </c>
      <c r="H225" s="16">
        <f t="shared" si="30"/>
        <v>444583.59469844436</v>
      </c>
      <c r="I225" s="1">
        <f t="shared" si="32"/>
        <v>3990.5420160078475</v>
      </c>
    </row>
    <row r="226" spans="4:9" x14ac:dyDescent="0.25">
      <c r="D226">
        <v>216</v>
      </c>
      <c r="E226" s="13">
        <f t="shared" si="33"/>
        <v>2.692772785766814</v>
      </c>
      <c r="F226" s="14">
        <f t="shared" si="28"/>
        <v>8.9759092858893805E-3</v>
      </c>
      <c r="G226" s="15">
        <f t="shared" si="29"/>
        <v>431000</v>
      </c>
      <c r="H226" s="16">
        <f t="shared" si="30"/>
        <v>446808.26885129977</v>
      </c>
      <c r="I226" s="1">
        <f t="shared" si="32"/>
        <v>4010.5104893945404</v>
      </c>
    </row>
    <row r="227" spans="4:9" x14ac:dyDescent="0.25">
      <c r="D227">
        <v>217</v>
      </c>
      <c r="E227" s="13">
        <f>E226*(1+$C$4)</f>
        <v>2.8543391529128228</v>
      </c>
      <c r="F227" s="14">
        <f t="shared" si="28"/>
        <v>9.5144638430427423E-3</v>
      </c>
      <c r="G227" s="15">
        <f t="shared" si="29"/>
        <v>433000</v>
      </c>
      <c r="H227" s="16">
        <f t="shared" si="30"/>
        <v>448914.01388277608</v>
      </c>
      <c r="I227" s="1">
        <f t="shared" si="32"/>
        <v>4271.1761537228604</v>
      </c>
    </row>
    <row r="228" spans="4:9" x14ac:dyDescent="0.25">
      <c r="D228">
        <v>218</v>
      </c>
      <c r="E228" s="13">
        <f>E227</f>
        <v>2.8543391529128228</v>
      </c>
      <c r="F228" s="14">
        <f t="shared" si="28"/>
        <v>9.5144638430427423E-3</v>
      </c>
      <c r="G228" s="15">
        <f t="shared" si="29"/>
        <v>435000</v>
      </c>
      <c r="H228" s="16">
        <f t="shared" si="30"/>
        <v>451111.08151131042</v>
      </c>
      <c r="I228" s="1">
        <f t="shared" si="32"/>
        <v>4292.0800742352703</v>
      </c>
    </row>
    <row r="229" spans="4:9" x14ac:dyDescent="0.25">
      <c r="D229">
        <v>219</v>
      </c>
      <c r="E229" s="13">
        <f t="shared" ref="E229:E238" si="34">E228</f>
        <v>2.8543391529128228</v>
      </c>
      <c r="F229" s="14">
        <f t="shared" si="28"/>
        <v>9.5144638430427423E-3</v>
      </c>
      <c r="G229" s="15">
        <f t="shared" si="29"/>
        <v>437000</v>
      </c>
      <c r="H229" s="16">
        <f t="shared" si="30"/>
        <v>453315.47269860655</v>
      </c>
      <c r="I229" s="1">
        <f t="shared" si="32"/>
        <v>4313.0536744827214</v>
      </c>
    </row>
    <row r="230" spans="4:9" x14ac:dyDescent="0.25">
      <c r="D230">
        <v>220</v>
      </c>
      <c r="E230" s="13">
        <f t="shared" si="34"/>
        <v>2.8543391529128228</v>
      </c>
      <c r="F230" s="14">
        <f t="shared" si="28"/>
        <v>9.5144638430427423E-3</v>
      </c>
      <c r="G230" s="15">
        <f t="shared" si="29"/>
        <v>439000</v>
      </c>
      <c r="H230" s="16">
        <f t="shared" si="30"/>
        <v>455527.21185652696</v>
      </c>
      <c r="I230" s="1">
        <f t="shared" si="32"/>
        <v>4334.0971867309972</v>
      </c>
    </row>
    <row r="231" spans="4:9" x14ac:dyDescent="0.25">
      <c r="D231">
        <v>221</v>
      </c>
      <c r="E231" s="13">
        <f t="shared" si="34"/>
        <v>2.8543391529128228</v>
      </c>
      <c r="F231" s="14">
        <f t="shared" si="28"/>
        <v>9.5144638430427423E-3</v>
      </c>
      <c r="G231" s="15">
        <f t="shared" si="29"/>
        <v>441000</v>
      </c>
      <c r="H231" s="16">
        <f t="shared" si="30"/>
        <v>457746.32347830711</v>
      </c>
      <c r="I231" s="1">
        <f t="shared" si="32"/>
        <v>4355.2108440201</v>
      </c>
    </row>
    <row r="232" spans="4:9" x14ac:dyDescent="0.25">
      <c r="D232">
        <v>222</v>
      </c>
      <c r="E232" s="13">
        <f t="shared" si="34"/>
        <v>2.8543391529128228</v>
      </c>
      <c r="F232" s="14">
        <f t="shared" si="28"/>
        <v>9.5144638430427423E-3</v>
      </c>
      <c r="G232" s="15">
        <f t="shared" si="29"/>
        <v>443000</v>
      </c>
      <c r="H232" s="16">
        <f t="shared" si="30"/>
        <v>459972.83213882655</v>
      </c>
      <c r="I232" s="1">
        <f t="shared" si="32"/>
        <v>4376.3948801668339</v>
      </c>
    </row>
    <row r="233" spans="4:9" x14ac:dyDescent="0.25">
      <c r="D233">
        <v>223</v>
      </c>
      <c r="E233" s="13">
        <f t="shared" si="34"/>
        <v>2.8543391529128228</v>
      </c>
      <c r="F233" s="14">
        <f t="shared" si="28"/>
        <v>9.5144638430427423E-3</v>
      </c>
      <c r="G233" s="15">
        <f t="shared" si="29"/>
        <v>445000</v>
      </c>
      <c r="H233" s="16">
        <f t="shared" si="30"/>
        <v>462206.76249488106</v>
      </c>
      <c r="I233" s="1">
        <f t="shared" si="32"/>
        <v>4397.64952976739</v>
      </c>
    </row>
    <row r="234" spans="4:9" x14ac:dyDescent="0.25">
      <c r="D234">
        <v>224</v>
      </c>
      <c r="E234" s="13">
        <f t="shared" si="34"/>
        <v>2.8543391529128228</v>
      </c>
      <c r="F234" s="14">
        <f t="shared" si="28"/>
        <v>9.5144638430427423E-3</v>
      </c>
      <c r="G234" s="15">
        <f t="shared" si="29"/>
        <v>447000</v>
      </c>
      <c r="H234" s="16">
        <f t="shared" si="30"/>
        <v>464448.13928545575</v>
      </c>
      <c r="I234" s="1">
        <f t="shared" si="32"/>
        <v>4418.9750281999486</v>
      </c>
    </row>
    <row r="235" spans="4:9" x14ac:dyDescent="0.25">
      <c r="D235">
        <v>225</v>
      </c>
      <c r="E235" s="13">
        <f t="shared" si="34"/>
        <v>2.8543391529128228</v>
      </c>
      <c r="F235" s="14">
        <f t="shared" si="28"/>
        <v>9.5144638430427423E-3</v>
      </c>
      <c r="G235" s="15">
        <f t="shared" si="29"/>
        <v>449000</v>
      </c>
      <c r="H235" s="16">
        <f t="shared" si="30"/>
        <v>466696.987331999</v>
      </c>
      <c r="I235" s="1">
        <f t="shared" si="32"/>
        <v>4440.3716116272808</v>
      </c>
    </row>
    <row r="236" spans="4:9" x14ac:dyDescent="0.25">
      <c r="D236">
        <v>226</v>
      </c>
      <c r="E236" s="13">
        <f t="shared" si="34"/>
        <v>2.8543391529128228</v>
      </c>
      <c r="F236" s="14">
        <f t="shared" si="28"/>
        <v>9.5144638430427423E-3</v>
      </c>
      <c r="G236" s="15">
        <f t="shared" si="29"/>
        <v>451000</v>
      </c>
      <c r="H236" s="16">
        <f t="shared" si="30"/>
        <v>468953.33153869741</v>
      </c>
      <c r="I236" s="1">
        <f t="shared" si="32"/>
        <v>4461.8395169993719</v>
      </c>
    </row>
    <row r="237" spans="4:9" x14ac:dyDescent="0.25">
      <c r="D237">
        <v>227</v>
      </c>
      <c r="E237" s="13">
        <f t="shared" si="34"/>
        <v>2.8543391529128228</v>
      </c>
      <c r="F237" s="14">
        <f t="shared" si="28"/>
        <v>9.5144638430427423E-3</v>
      </c>
      <c r="G237" s="15">
        <f t="shared" si="29"/>
        <v>453000</v>
      </c>
      <c r="H237" s="16">
        <f t="shared" si="30"/>
        <v>471217.1968927515</v>
      </c>
      <c r="I237" s="1">
        <f t="shared" si="32"/>
        <v>4483.3789820560369</v>
      </c>
    </row>
    <row r="238" spans="4:9" x14ac:dyDescent="0.25">
      <c r="D238">
        <v>228</v>
      </c>
      <c r="E238" s="13">
        <f t="shared" si="34"/>
        <v>2.8543391529128228</v>
      </c>
      <c r="F238" s="14">
        <f t="shared" si="28"/>
        <v>9.5144638430427423E-3</v>
      </c>
      <c r="G238" s="15">
        <f t="shared" si="29"/>
        <v>455000</v>
      </c>
      <c r="H238" s="16">
        <f t="shared" si="30"/>
        <v>473488.60846465244</v>
      </c>
      <c r="I238" s="1">
        <f t="shared" si="32"/>
        <v>4504.9902453295572</v>
      </c>
    </row>
    <row r="239" spans="4:9" x14ac:dyDescent="0.25">
      <c r="D239">
        <v>229</v>
      </c>
      <c r="E239" s="13">
        <f>E238*(1+$C$4)</f>
        <v>3.0255995020875925</v>
      </c>
      <c r="F239" s="14">
        <f t="shared" si="28"/>
        <v>1.008533167362531E-2</v>
      </c>
      <c r="G239" s="15">
        <f t="shared" si="29"/>
        <v>457000</v>
      </c>
      <c r="H239" s="16">
        <f t="shared" si="30"/>
        <v>475638.59237390454</v>
      </c>
      <c r="I239" s="1">
        <f t="shared" si="32"/>
        <v>4796.9729608670968</v>
      </c>
    </row>
    <row r="240" spans="4:9" x14ac:dyDescent="0.25">
      <c r="D240">
        <v>230</v>
      </c>
      <c r="E240" s="13">
        <f>E239</f>
        <v>3.0255995020875925</v>
      </c>
      <c r="F240" s="14">
        <f t="shared" si="28"/>
        <v>1.008533167362531E-2</v>
      </c>
      <c r="G240" s="15">
        <f t="shared" si="29"/>
        <v>459000</v>
      </c>
      <c r="H240" s="16">
        <f t="shared" si="30"/>
        <v>477885.08036948275</v>
      </c>
      <c r="I240" s="1">
        <f t="shared" si="32"/>
        <v>4819.6295374033207</v>
      </c>
    </row>
    <row r="241" spans="4:9" x14ac:dyDescent="0.25">
      <c r="D241">
        <v>231</v>
      </c>
      <c r="E241" s="13">
        <f t="shared" ref="E241:E250" si="35">E240</f>
        <v>3.0255995020875925</v>
      </c>
      <c r="F241" s="14">
        <f t="shared" si="28"/>
        <v>1.008533167362531E-2</v>
      </c>
      <c r="G241" s="15">
        <f t="shared" si="29"/>
        <v>461000</v>
      </c>
      <c r="H241" s="16">
        <f t="shared" si="30"/>
        <v>480139.0566583795</v>
      </c>
      <c r="I241" s="1">
        <f t="shared" si="32"/>
        <v>4842.3616358613317</v>
      </c>
    </row>
    <row r="242" spans="4:9" x14ac:dyDescent="0.25">
      <c r="D242">
        <v>232</v>
      </c>
      <c r="E242" s="13">
        <f t="shared" si="35"/>
        <v>3.0255995020875925</v>
      </c>
      <c r="F242" s="14">
        <f t="shared" si="28"/>
        <v>1.008533167362531E-2</v>
      </c>
      <c r="G242" s="15">
        <f t="shared" si="29"/>
        <v>463000</v>
      </c>
      <c r="H242" s="16">
        <f t="shared" si="30"/>
        <v>482400.54620157258</v>
      </c>
      <c r="I242" s="1">
        <f t="shared" si="32"/>
        <v>4865.1695079808696</v>
      </c>
    </row>
    <row r="243" spans="4:9" x14ac:dyDescent="0.25">
      <c r="D243">
        <v>233</v>
      </c>
      <c r="E243" s="13">
        <f t="shared" si="35"/>
        <v>3.0255995020875925</v>
      </c>
      <c r="F243" s="14">
        <f t="shared" si="28"/>
        <v>1.008533167362531E-2</v>
      </c>
      <c r="G243" s="15">
        <f t="shared" si="29"/>
        <v>465000</v>
      </c>
      <c r="H243" s="16">
        <f t="shared" si="30"/>
        <v>484669.57404324296</v>
      </c>
      <c r="I243" s="1">
        <f t="shared" si="32"/>
        <v>4888.0534063408049</v>
      </c>
    </row>
    <row r="244" spans="4:9" x14ac:dyDescent="0.25">
      <c r="D244">
        <v>234</v>
      </c>
      <c r="E244" s="13">
        <f t="shared" si="35"/>
        <v>3.0255995020875925</v>
      </c>
      <c r="F244" s="14">
        <f t="shared" si="28"/>
        <v>1.008533167362531E-2</v>
      </c>
      <c r="G244" s="15">
        <f t="shared" si="29"/>
        <v>467000</v>
      </c>
      <c r="H244" s="16">
        <f t="shared" si="30"/>
        <v>486946.16531105229</v>
      </c>
      <c r="I244" s="1">
        <f t="shared" si="32"/>
        <v>4911.0135843619419</v>
      </c>
    </row>
    <row r="245" spans="4:9" x14ac:dyDescent="0.25">
      <c r="D245">
        <v>235</v>
      </c>
      <c r="E245" s="13">
        <f t="shared" si="35"/>
        <v>3.0255995020875925</v>
      </c>
      <c r="F245" s="14">
        <f t="shared" si="28"/>
        <v>1.008533167362531E-2</v>
      </c>
      <c r="G245" s="15">
        <f t="shared" si="29"/>
        <v>469000</v>
      </c>
      <c r="H245" s="16">
        <f t="shared" si="30"/>
        <v>489230.34521642094</v>
      </c>
      <c r="I245" s="1">
        <f t="shared" si="32"/>
        <v>4934.0502963098143</v>
      </c>
    </row>
    <row r="246" spans="4:9" x14ac:dyDescent="0.25">
      <c r="D246">
        <v>236</v>
      </c>
      <c r="E246" s="13">
        <f t="shared" si="35"/>
        <v>3.0255995020875925</v>
      </c>
      <c r="F246" s="14">
        <f t="shared" si="28"/>
        <v>1.008533167362531E-2</v>
      </c>
      <c r="G246" s="15">
        <f t="shared" si="29"/>
        <v>471000</v>
      </c>
      <c r="H246" s="16">
        <f t="shared" si="30"/>
        <v>491522.13905480749</v>
      </c>
      <c r="I246" s="1">
        <f t="shared" si="32"/>
        <v>4957.1637972975141</v>
      </c>
    </row>
    <row r="247" spans="4:9" x14ac:dyDescent="0.25">
      <c r="D247">
        <v>237</v>
      </c>
      <c r="E247" s="13">
        <f t="shared" si="35"/>
        <v>3.0255995020875925</v>
      </c>
      <c r="F247" s="14">
        <f t="shared" si="28"/>
        <v>1.008533167362531E-2</v>
      </c>
      <c r="G247" s="15">
        <f t="shared" si="29"/>
        <v>473000</v>
      </c>
      <c r="H247" s="16">
        <f t="shared" si="30"/>
        <v>493821.57220598869</v>
      </c>
      <c r="I247" s="1">
        <f t="shared" si="32"/>
        <v>4980.3543432885053</v>
      </c>
    </row>
    <row r="248" spans="4:9" x14ac:dyDescent="0.25">
      <c r="D248">
        <v>238</v>
      </c>
      <c r="E248" s="13">
        <f t="shared" si="35"/>
        <v>3.0255995020875925</v>
      </c>
      <c r="F248" s="14">
        <f t="shared" si="28"/>
        <v>1.008533167362531E-2</v>
      </c>
      <c r="G248" s="15">
        <f t="shared" si="29"/>
        <v>475000</v>
      </c>
      <c r="H248" s="16">
        <f t="shared" si="30"/>
        <v>496128.67013434047</v>
      </c>
      <c r="I248" s="1">
        <f t="shared" si="32"/>
        <v>5003.6221910994673</v>
      </c>
    </row>
    <row r="249" spans="4:9" x14ac:dyDescent="0.25">
      <c r="D249">
        <v>239</v>
      </c>
      <c r="E249" s="13">
        <f t="shared" si="35"/>
        <v>3.0255995020875925</v>
      </c>
      <c r="F249" s="14">
        <f t="shared" si="28"/>
        <v>1.008533167362531E-2</v>
      </c>
      <c r="G249" s="15">
        <f t="shared" si="29"/>
        <v>477000</v>
      </c>
      <c r="H249" s="16">
        <f t="shared" si="30"/>
        <v>498443.45838912012</v>
      </c>
      <c r="I249" s="1">
        <f t="shared" si="32"/>
        <v>5026.9675984031319</v>
      </c>
    </row>
    <row r="250" spans="4:9" x14ac:dyDescent="0.25">
      <c r="D250">
        <v>240</v>
      </c>
      <c r="E250" s="13">
        <f t="shared" si="35"/>
        <v>3.0255995020875925</v>
      </c>
      <c r="F250" s="14">
        <f t="shared" si="28"/>
        <v>1.008533167362531E-2</v>
      </c>
      <c r="G250" s="15">
        <f t="shared" si="29"/>
        <v>479000</v>
      </c>
      <c r="H250" s="16">
        <f t="shared" si="30"/>
        <v>500765.96260474902</v>
      </c>
      <c r="I250" s="1">
        <f t="shared" si="32"/>
        <v>5050.3908237311425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FONTOS</vt:lpstr>
      <vt:lpstr>Számítás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solyomi david</dc:creator>
  <cp:lastModifiedBy>solyomi david</cp:lastModifiedBy>
  <dcterms:created xsi:type="dcterms:W3CDTF">2018-07-26T13:23:29Z</dcterms:created>
  <dcterms:modified xsi:type="dcterms:W3CDTF">2018-08-15T07:45:32Z</dcterms:modified>
</cp:coreProperties>
</file>